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8B848306-86F8-45C7-8E66-0A8D35BC320A}" xr6:coauthVersionLast="47" xr6:coauthVersionMax="47" xr10:uidLastSave="{00000000-0000-0000-0000-000000000000}"/>
  <bookViews>
    <workbookView xWindow="-120" yWindow="-120" windowWidth="29040" windowHeight="15720" tabRatio="815" firstSheet="1" activeTab="1" xr2:uid="{00000000-000D-0000-FFFF-FFFF00000000}"/>
  </bookViews>
  <sheets>
    <sheet name="ยุทธศาสตร์" sheetId="29" state="hidden" r:id="rId1"/>
    <sheet name="สถาบันวิจัยและพัฒนา" sheetId="57" r:id="rId2"/>
    <sheet name="SO1-KPI-KeyResults" sheetId="30" state="hidden" r:id="rId3"/>
    <sheet name="SO2-KPI-KeyResults " sheetId="37" state="hidden" r:id="rId4"/>
    <sheet name="SO3-KPI-KeyResults " sheetId="36" state="hidden" r:id="rId5"/>
    <sheet name="SO4-KPI-KeyResults." sheetId="42" state="hidden" r:id="rId6"/>
    <sheet name="SO5-KPI-KeyResults" sheetId="33" state="hidden" r:id="rId7"/>
    <sheet name="SO1-KPI" sheetId="31" state="hidden" r:id="rId8"/>
    <sheet name="SO2-KPI" sheetId="40" state="hidden" r:id="rId9"/>
    <sheet name="SO4-KPI" sheetId="41" state="hidden" r:id="rId10"/>
    <sheet name="SO5-KPI" sheetId="32" state="hidden" r:id="rId11"/>
    <sheet name="KPI (1)" sheetId="13" state="hidden" r:id="rId12"/>
    <sheet name="KPI (2)" sheetId="23" state="hidden" r:id="rId13"/>
    <sheet name="KPI (4)" sheetId="25" state="hidden" r:id="rId14"/>
    <sheet name="KPI (5)" sheetId="24" state="hidden" r:id="rId15"/>
    <sheet name="KPI (2)-ทด" sheetId="12" state="hidden" r:id="rId16"/>
    <sheet name="Sheet1 (ทด)" sheetId="2" state="hidden" r:id="rId17"/>
  </sheets>
  <definedNames>
    <definedName name="_xlnm.Print_Area" localSheetId="11">'KPI (1)'!$A$1:$M$34</definedName>
    <definedName name="_xlnm.Print_Area" localSheetId="12">'KPI (2)'!$A$1:$M$27</definedName>
    <definedName name="_xlnm.Print_Area" localSheetId="15">'KPI (2)-ทด'!$A$1:$L$109</definedName>
    <definedName name="_xlnm.Print_Area" localSheetId="13">'KPI (4)'!$A$1:$M$32</definedName>
    <definedName name="_xlnm.Print_Area" localSheetId="14">'KPI (5)'!$A$1:$M$14</definedName>
    <definedName name="_xlnm.Print_Area" localSheetId="16">'Sheet1 (ทด)'!$A$1:$M$133</definedName>
    <definedName name="_xlnm.Print_Area" localSheetId="7">'SO1-KPI'!$A$1:$S$107</definedName>
    <definedName name="_xlnm.Print_Area" localSheetId="2">'SO1-KPI-KeyResults'!$A$1:$I$10</definedName>
    <definedName name="_xlnm.Print_Area" localSheetId="8">'SO2-KPI'!$A$1:$T$35</definedName>
    <definedName name="_xlnm.Print_Area" localSheetId="3">'SO2-KPI-KeyResults '!$A$1:$I$9</definedName>
    <definedName name="_xlnm.Print_Area" localSheetId="4">'SO3-KPI-KeyResults '!$A$1:$I$8</definedName>
    <definedName name="_xlnm.Print_Area" localSheetId="9">'SO4-KPI'!$A$1:$S$32</definedName>
    <definedName name="_xlnm.Print_Area" localSheetId="10">'SO5-KPI'!$A$1:$S$24</definedName>
    <definedName name="_xlnm.Print_Area" localSheetId="6">'SO5-KPI-KeyResults'!$A$1:$I$6</definedName>
    <definedName name="_xlnm.Print_Area" localSheetId="1">สถาบันวิจัยและพัฒนา!$A$1:$O$10</definedName>
    <definedName name="_xlnm.Print_Titles" localSheetId="11">'KPI (1)'!$3:$5</definedName>
    <definedName name="_xlnm.Print_Titles" localSheetId="12">'KPI (2)'!$3:$5</definedName>
    <definedName name="_xlnm.Print_Titles" localSheetId="15">'KPI (2)-ทด'!$3:$5</definedName>
    <definedName name="_xlnm.Print_Titles" localSheetId="13">'KPI (4)'!$3:$5</definedName>
    <definedName name="_xlnm.Print_Titles" localSheetId="14">'KPI (5)'!$3:$5</definedName>
    <definedName name="_xlnm.Print_Titles" localSheetId="7">'SO1-KPI'!$1:$3</definedName>
    <definedName name="_xlnm.Print_Titles" localSheetId="2">'SO1-KPI-KeyResults'!$3:$4</definedName>
    <definedName name="_xlnm.Print_Titles" localSheetId="8">'SO2-KPI'!#REF!</definedName>
    <definedName name="_xlnm.Print_Titles" localSheetId="3">'SO2-KPI-KeyResults '!$3:$4</definedName>
    <definedName name="_xlnm.Print_Titles" localSheetId="4">'SO3-KPI-KeyResults '!$3:$4</definedName>
    <definedName name="_xlnm.Print_Titles" localSheetId="10">'SO5-KPI'!$3:$5</definedName>
    <definedName name="_xlnm.Print_Titles" localSheetId="6">'SO5-KPI-KeyResults'!$3:$4</definedName>
    <definedName name="_xlnm.Print_Titles" localSheetId="0">ยุทธศาสตร์!$3:$5</definedName>
    <definedName name="_xlnm.Print_Titles" localSheetId="1">สถาบันวิจัยและพัฒนา!$1:$5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6" i="31" l="1"/>
  <c r="Q86" i="31"/>
  <c r="P86" i="31"/>
  <c r="O86" i="31"/>
  <c r="N86" i="31"/>
  <c r="R80" i="31"/>
  <c r="Q80" i="31"/>
  <c r="P80" i="31"/>
  <c r="O80" i="31"/>
  <c r="N80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9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<sst xmlns="http://schemas.openxmlformats.org/spreadsheetml/2006/main" count="1872" uniqueCount="1050">
  <si>
    <t>1.1.1</t>
  </si>
  <si>
    <t>1.1.2</t>
  </si>
  <si>
    <t xml:space="preserve">Consortium &amp; Community   </t>
  </si>
  <si>
    <t>1.2.1</t>
  </si>
  <si>
    <t>1.2.2</t>
  </si>
  <si>
    <t xml:space="preserve">จัดตั้งชุมชนทางปัญญาและนวัตกรรม จำนวน 3 กลุ่มความร่วมมือ ได้แก่ 1) IIT InnoEnergy 2) IIT Health 3) IIT BioEconomy </t>
  </si>
  <si>
    <t>Entrepreneurship Development</t>
  </si>
  <si>
    <t>1.3.1</t>
  </si>
  <si>
    <t>Innovation</t>
  </si>
  <si>
    <t>1.4.1</t>
  </si>
  <si>
    <t>1.4.2</t>
  </si>
  <si>
    <t>1.4.3</t>
  </si>
  <si>
    <t>มุ่งเน้นการสร้างจำนวนนักศึกษาและบัณฑิตผู้ประกอบการ</t>
  </si>
  <si>
    <t>1.4.4</t>
  </si>
  <si>
    <t xml:space="preserve">สร้างแนวทางการหารายได้รูปแบบใหม่ของมหาวิทยาลัย  </t>
  </si>
  <si>
    <t>1.4.5</t>
  </si>
  <si>
    <t>Lifelong Learning</t>
  </si>
  <si>
    <t>2.1.1</t>
  </si>
  <si>
    <t>จัดตั้งศูนย์บริการการเรียนรู้ตลอดช่วงวัย  (SUT LIFE Centre) เพื่อให้บริการการบริหารจัดการหลักสูตรการเรียนรู้ตลอดช่วงวัยเป็นการเฉพาะ เพื่อสนับสนุนให้สาขาวิชาได้สร้างและพัฒนาหลักสูตรได้อย่างมีประสิทธิภาพ และให้บริการนักศึกษาที่ลงทะเบียนในหลักสูตรต่าง ๆ</t>
  </si>
  <si>
    <t>2.1.2</t>
  </si>
  <si>
    <t>2.1.3</t>
  </si>
  <si>
    <t xml:space="preserve">พัฒนาหลักสูตรแห่งอนาคต (Curriculum for the Future) มุ่งเน้นการพัฒนาหลักสูตรและเนื้อหาที่ตรงกับความต้องการของแต่ละบุคคลในทุกช่วงวัย และเตรียมความพร้อมสำหรับการปรับเปลี่ยนสายอาชีพ และเตรียมความพร้อมในการเติบโตตามเส้นทางอาชีพ ทั้งในส่วนที่เป็น Personal Development และ Professional Development </t>
  </si>
  <si>
    <t>2.1.4</t>
  </si>
  <si>
    <t>2.1.5</t>
  </si>
  <si>
    <t>สร้างความร่วมมือกับภาครัฐ/ภาคอุตสาหกรรม/ภาคประชาสังคมใน    การ จัดการศึกษา (PPP Education) มุ่งเน้นหลักสูตรที่ตอบสนองความต้องการเฉพาะของหน่วยงานที่อยู่บนพื้นฐานความเชี่ยวชาญของมหาวิทยาลัย อาทิ หลักสูตรครูผู้สอนวิทยาศาสตร์ สำหรับครูโรงเรียนตำรวจตระเวนชายแดน เป็นต้น</t>
  </si>
  <si>
    <t xml:space="preserve">Strengthen Cooperative Education </t>
  </si>
  <si>
    <t>2.2.1</t>
  </si>
  <si>
    <t>เสริมสร้างความเข้มแข็งด้านการพัฒนาอาชีพ เพื่อเตรียมความพร้อมด้านทักษะที่จำเป็นสำหรับการประกอบอาชีพในอนาคต (Future Skills for Future Career)</t>
  </si>
  <si>
    <t>2.2.2</t>
  </si>
  <si>
    <t>2.2.3</t>
  </si>
  <si>
    <t>International Accreditation Curriculum</t>
  </si>
  <si>
    <t>2.3.1</t>
  </si>
  <si>
    <t xml:space="preserve">ส่งเสริมและสนับสนุนให้หลักสูตรต่าง ๆ ของมหาวิทยาลัยได้รับการรับรองมาตฐานในระดับนานาชาติ ทั้งในด้านวิศวกรรมศาสตร์และเทคโนโลยีด้านวิทยาศาสตร์ และด้านวิทยาศาสตร์สุขภาพ โดยสนับสนุนให้หลักสูตรด้านวิศวกรรมศาสตร์และเทคโนโลยีได้ปรับปรุงหลักสูตรและวิธีการจัดการเรียนการสอนเพื่อให้ได้รับการรับรองจาก ABET ทุกหลักสูตร สนับสนุนให้หลักสูตรทันตแพทยศาสตรบัณฑิตได้รับการรับรองจาก CODA สนับสนุนให้หลักสูตรพยาบาลศาสตรบัณฑิตได้รับการรับรองจาก CCNE ส่งเสริม การดำเนินงานของหลักสูตรแพทยศาสตรบัณฑิตให้ได้รับการตรวจประเมินจาก WFME อย่างต่อเนื่อง </t>
  </si>
  <si>
    <t>2.3.2</t>
  </si>
  <si>
    <t>พัฒนาระบบสนับสนุนการจัดการศึกษาร่วมกับมหาวิทยาลัยชั้นนำในต่างประเทศ เพื่อเพิ่มประสิทธิภาพในการบริหารจัดการหลักสูตร การประสานงาน และการขับเคลื่อนหลักสูตร</t>
  </si>
  <si>
    <t>2.3.3</t>
  </si>
  <si>
    <t>ส่งเสริมและสนับสนุนการพัฒนาหลักสูตรร่วมกับสถาบันการศึกษาในต่างประเทศ ในรูปแบบ Sandwich Program/ Joint Degree/ Double Degree มุ่งเน้นหลักสูตรที่เป็นความต้องการของประเทศและสอดคล้องกับการเปลี่ยนแปลงของเทคโนโลยี</t>
  </si>
  <si>
    <t>Attracting Talent Researcher</t>
  </si>
  <si>
    <t>4.1.1</t>
  </si>
  <si>
    <t>สนับสนุนและขับเคลื่อนระบบ Adjunct Professorship มุ่งเน้นการเชิญผู้เชี่ยวชาญที่มีชื่อเสียงในระดับโลกมาร่วมทำงานวิจัยและพัฒนากับ มทส.</t>
  </si>
  <si>
    <t>4.1.2</t>
  </si>
  <si>
    <t>สร้างความเข้มแข็งให้ระบบ Postdoctoral Program เพื่อเป็นกลไกในการดึงดูดนักวิจัยรุ่นใหม่ที่มีศักยภาพสูงมาร่วมงานกับ มทส.</t>
  </si>
  <si>
    <t>4.1.3</t>
  </si>
  <si>
    <t>ปรับปรุงโครงสร้างเงินเดือนและผลตอบแทน วิธีการวัดผลประเมินผล และพัฒนาระบบจ่ายค่าตอบแทนแบบ Performance-based Pay</t>
  </si>
  <si>
    <t>4.1.4</t>
  </si>
  <si>
    <t>ริเริ่มโครงการ Re-brain Drain เพื่อดึงดูดนักวิจัยไทยที่ประสบความสำเร็จ และนักศึกษาไทยในต่างประเทศ เพื่อกลับมาร่วมงานและทำงานวิจัยกับ มทส.</t>
  </si>
  <si>
    <t>Career Path for Researcher</t>
  </si>
  <si>
    <t>4.2.1</t>
  </si>
  <si>
    <t>4.2.2</t>
  </si>
  <si>
    <t>Research Facilitator</t>
  </si>
  <si>
    <t>4.3.1</t>
  </si>
  <si>
    <t xml:space="preserve">พัฒนาระบบสนับสนุนการวิจัย โดยแสวงหาแหล่งเงินทุนวิจัยทั้งในประเทศและต่างประเทศ รวมทั้งสถานที่ร่วมดำเนินการวิจัยเพื่อจัดสรรทรัพยากรต่าง ๆ ได้อย่างมีประสิทธิภาพ </t>
  </si>
  <si>
    <t>4.3.2</t>
  </si>
  <si>
    <t>สนับสนุนการเขียนบทความวิจัย/บทความวิชาการเพื่อเพิ่มจำนวนผลงาน ที่ได้รับการตีพิมพ์เผยแพร่ในวารสารทางวิชาการชั้นนำ</t>
  </si>
  <si>
    <t>Support for Big Research Project</t>
  </si>
  <si>
    <t>4.4.1</t>
  </si>
  <si>
    <t>พัฒนาระบบ Research Brotherhood ระหว่างนักวิจัยอาวุโสกับนักวิจัยรุ่นใหม่ และส่งเสริมให้นักวิจัยรุ่นใหม่เข้าร่วมใน RUs/CoEs เพื่อพัฒนาศักยภาพการวิจัยให้สามารถเขียนข้อเสนอโครงการวิจัยและ Manuscript เพื่อตีพิมพ์เผยแพร่ผลงานวิจัยในวารสารทางวิชาการชั้นนำในระดับนานาชาติได้</t>
  </si>
  <si>
    <t>4.4.2</t>
  </si>
  <si>
    <t xml:space="preserve">พัฒนาระบบ Sabbatical Leave for Mega/High Impact Research Project เพื่อส่งเสริมและสนับสนุนให้นักวิจัยสามารถไปดำเนินโครงการ วิจัยได้เต็มเวลา </t>
  </si>
  <si>
    <t xml:space="preserve">Research Strategy  </t>
  </si>
  <si>
    <t>4.5.1</t>
  </si>
  <si>
    <t>4.5.2</t>
  </si>
  <si>
    <t>4.5.3</t>
  </si>
  <si>
    <t xml:space="preserve">จัดตั้งหน่วยงานที่รับผิดชอบในการดำเนินกิจกรรม Contract Research/ Grant Research จากภาคอุตสาหกรรม เพื่อเป็นช่องทางการหารายได้จากการวิจัย บนพื้นฐานความสามารถและความเข้มแข็งด้านการวิจัยของมหาวิทยาลัย </t>
  </si>
  <si>
    <t>Multidisciplinary Research Group</t>
  </si>
  <si>
    <t>4.6.1</t>
  </si>
  <si>
    <t xml:space="preserve">ส่งเสริมการดำเนินโครงการวิจัยขนาดใหญ่ โดยบูรณาการความเชี่ยวชาญของนักวิจัยในหลายสาขา เพื่อแก้ปัญหาและสร้างผลกระทบทางเศรษฐกิจและสังคม </t>
  </si>
  <si>
    <t>4.6.2</t>
  </si>
  <si>
    <t xml:space="preserve">ส่งเสริมและสนับสนุนศูนย์วิจัย (Research Units) และศูนย์ความเป็นเลิศ (Centre of Excellences) ในการผลิตผลงานที่มีคุณภาพสูง และอย่างต่อเนื่อง </t>
  </si>
  <si>
    <t>4.6.3</t>
  </si>
  <si>
    <t xml:space="preserve">ยกระดับศูนย์ความเป็นเลิศที่มีความพร้อมเพื่อพัฒนาไปสู่การเป็นสถาบันเชี่ยวชาญเฉพาะทาง (Specialized Research Institute: SRIs) เพื่อเป็นกลไกในการหารายได้จากการวิจัยและพัฒนา และความสามารถในการพึ่งพาตนเองได้อย่างยั่งยืน </t>
  </si>
  <si>
    <t>Strengthen R&amp;D Ecosystem</t>
  </si>
  <si>
    <t>4.7.1</t>
  </si>
  <si>
    <t xml:space="preserve">ปรับปรุงโครงสร้างพื้นฐานด้านการวิจัยและพัฒนาของมหาวิทยาลัยให้มีความปลอดภัย และได้รับมาตรฐานการวิจัยในระดับสากล </t>
  </si>
  <si>
    <t>4.7.2</t>
  </si>
  <si>
    <t xml:space="preserve">เสริมสร้างขีดความสามารถในการดำเนินงานของห้องปฏิบัติการ ศูนย์ทดสอบวัตถุ และศูนย์สอบเทียบเครื่องมือเพื่อดำเนินการร่วมกับภาค อุตสาหกรรม และตอบสนองความต้องการของพื้นที่ </t>
  </si>
  <si>
    <t>4.7.3</t>
  </si>
  <si>
    <t xml:space="preserve">ส่งเสริมการใช้ประโยชน์จากโครงสร้างพื้นฐานการวิจัยและพัฒนา ทั้งในด้านเครื่องมือ และห้องปฏิบัติการ เพื่อให้สามารถแสวงหารายได้จากการให้บริการห้องปฏิบัติการวิจัย </t>
  </si>
  <si>
    <t>4.7.4</t>
  </si>
  <si>
    <t xml:space="preserve">ร่วมกับภาคอุตสาหกรรมในการพัฒนา Living Lab เพื่อใช้ในการทดสอบผลิตภัณฑ์และบริการ ในสภาวะเสมือนจริง และลดภาระงบประมาณในการลงทุนพัฒนาห้องปฏิบัติการวิจัย </t>
  </si>
  <si>
    <t>4.7.5</t>
  </si>
  <si>
    <t>แสวงหาความร่วมมือกับภาคเอกชนชั้นนำในระดับนานาชาติ เพื่อร่วมลงทุนในห้องปฏิบัติการสัตว์ทดลอง เพื่อให้ได้มาตรฐานรองรับอุตสาหกรรมการแพทย์และสุขภาวะ</t>
  </si>
  <si>
    <t>Smart &amp; Sustainable Hospital</t>
  </si>
  <si>
    <t>3.1.1</t>
  </si>
  <si>
    <t xml:space="preserve">Smart Hospital พัฒนาประสิทธิภาพและคุณภาพการให้บริการควบคู่กับการลดต้นทุนในการดำเนินงาน เพื่อสร้างความเป็นเลิศทางการแพทย์     โดยพัฒนาประสิทธิภาพในการบริหารจัดการควบคู่กับการลดต้นทุนในการดำเนินงานเพื่อให้โรงพยาบาล มทส. มีความสามารถในการทำกำไรบนความเชี่ยวชาญของโรงพยาบาล พัฒนาระบบคุณภาพการให้บริการของโรงพยาบาล มทส. เพื่อให้ได้รับมาตรฐานในระดับสากล มุ่งเน้นให้ได้รับการรับรองมาตรฐาน JCI เพื่อให้สามารถรองรับการรักษาสำหรับลูกค้าชาวต่างชาติ และการท่องเที่ยวเชิงสุขภาพ จัดตั้งศูนย์ความเป็นเลิศเฉพาะทางทางการแพทย์เพื่อเป็นกลไกในการเพิ่มจำนวนผู้ป่วย มุ่งเน้นการรักษาที่ตอบสนองความต้องการของพื้นที่ อาทิ ศูนย์วินิจฉัย รักษาและฟื้นฟูผู้ป่วยโรคมะเร็ง ศูนย์ส่องกล้อง ศูนย์เวชศาสตร์ฟื้นฟูและกีฬาบำบัด        เป็นต้น </t>
  </si>
  <si>
    <t>3.1.2</t>
  </si>
  <si>
    <t>Integrated Medical Research</t>
  </si>
  <si>
    <t>3.2.1</t>
  </si>
  <si>
    <t>บูรณาการด้านการวิจัยและพัฒนาทางการแพทย์บนพื้นฐานความเชี่ยวชาญ</t>
  </si>
  <si>
    <t>3.2.2</t>
  </si>
  <si>
    <t>ส่งเสริมการใช้ประโยชน์ในเชิงพาณิชย์โดยมีโรงพยาบาล มทส. เป็นจุดเชื่อมในการดำเนินกิจกรรม</t>
  </si>
  <si>
    <t xml:space="preserve">Healthcare Innovation Ecosystem  </t>
  </si>
  <si>
    <t>3.3.1</t>
  </si>
  <si>
    <t>3.3.2</t>
  </si>
  <si>
    <t>สนับสนุนและพัฒนาห้องปฏิบัติการทางการแพทย์และสุขภาพ เพื่อให้ได้รับการรับรองมาตรฐานในระดับสากล อาทิ GLP, GCP, GCLP</t>
  </si>
  <si>
    <t>3.3.3</t>
  </si>
  <si>
    <t>ปรับปรุง พัฒนาห้องปฏิบัติการวิจัยเพื่อให้มีความปลอดภัยทางชีวภาพและความปลอดภัยในระดับนาโนเพื่อรองรับการพัฒนาผลงานวิจัยและพัฒนา และการสร้างสรรค์นวัตกรรมทางการแพทย์และสุขภาวะ</t>
  </si>
  <si>
    <t>3.3.4</t>
  </si>
  <si>
    <t>พัฒนาศักยภาพบุคลากรด้านการวิจัยและพัฒนาทางการแพทย์และ      สุขภาวะ เพื่อรองรับการขับเคลื่อนหุบเขานวัตกรรมทางการแพทย์      มุ่งเน้นศักยภาพด้านการวิจัยในระดับคลินิก การพัฒนาแนวคิดความเป็นผู้ประกอบการ และวัฒนธรรมนวัตกรรม</t>
  </si>
  <si>
    <t>3.3.5</t>
  </si>
  <si>
    <t xml:space="preserve">พัฒนาระบบสนับสนุน/จัดการเงินทุนวิจัยสำหรับโครงการวิจัยขนาดใหญ่ทางการแพทย์และสุขภาวะ รวมทั้งแสวงหาความร่วมมือกับภาคเอกชน/หน่วยงานต่างประเทศ ในการดำเนินงานวิจัยเชิงพาณิชย์ </t>
  </si>
  <si>
    <t>3.3.6</t>
  </si>
  <si>
    <t>พัฒนาระบบการบริหารเทคโนโลยี การบริหารงานวิจัยและพัฒนา และการจัดการทรัพย์สินทางปัญญาในกลุ่มวิทยาศาสตร์สุขภาพ เพื่อรองรับการสร้างสรรค์นวัตกรรมทางการแพทย์และสุขภาพ</t>
  </si>
  <si>
    <t>Clinical Research Centre Clinical Research Centre</t>
  </si>
  <si>
    <t>3.4.1</t>
  </si>
  <si>
    <t>ส่งเสริมการดำเนินงานและสร้างความเข้มแข็งของคณะกรรมการจริยธรรมการวิจัยในมนุษย์ (EC) ให้เป็นที่ยอมรับในระดับชาติและระดับนานาชาติ</t>
  </si>
  <si>
    <t>3.4.2</t>
  </si>
  <si>
    <t xml:space="preserve">พัฒนาโครงสร้างพื้นฐานให้เอื้ออำนวยต่อการวิจัยในระดับคลินิก และสนับสนุนให้ได้รับการรับรองมาตรฐาน </t>
  </si>
  <si>
    <t>3.4.3</t>
  </si>
  <si>
    <t>พัฒนาและส่งเสริมการสร้างเครือข่ายศูนย์วิจัยในระดับคลินิกรองรับการวิจัยในมนุษย์ในสถานที่/สถาบันการวิจัย</t>
  </si>
  <si>
    <t>3.4.4</t>
  </si>
  <si>
    <t xml:space="preserve">พัฒนากลไกความร่วมมือกับภาคอุตสาหกรรมในการดำเนินการวิจัยในระดับคลินิกสำหรับผลิตภัณฑ์ชีวเภสัชภัณฑ์ (Biopharmaceutical) เครื่องมือแพทย์ ผลิตภัณฑ์เสริมอาหารทางการแพทย์ และการแพทย์ดิจิทัล </t>
  </si>
  <si>
    <t>Partnership</t>
  </si>
  <si>
    <t>3.5.1</t>
  </si>
  <si>
    <t xml:space="preserve">ส่งเสริมการดำเนินกิจกรรมระหว่างสถาบันร่วมผลิตแพทย์และสถานที่ฝึกปฏิบัติการพยาบาลในเขตจังหวัดนครชัยบุรินทร์ เพื่อสร้างความเป็นเลิศทางการแพทย์และสุขภาวะ </t>
  </si>
  <si>
    <t>3.5.2</t>
  </si>
  <si>
    <t>ร่วมกับหน่วยงานภาครัฐในการพัฒนาและเสริมสร้างความเข้มแข็งของระบบนวัตกรรมทางการแพทย์และสุขภาวะ เพื่อสร้างความเป็นเลิศด้านวิจัยและพัฒนา สร้างสรรค์นวัตกรรม และเร่งสร้างผู้ประกอบการกลุ่ม Health Tech</t>
  </si>
  <si>
    <t>3.5.3</t>
  </si>
  <si>
    <t>สนับสนุนและขับเคลื่อนเครือข่ายการส่งต่อบริการสุขภาพในฐานะ Tertiary Care</t>
  </si>
  <si>
    <t>3.5.4</t>
  </si>
  <si>
    <t xml:space="preserve">ส่งเสริมความร่วมมือกับภาคอุตสาหกรรม/ธุรกิจในการเสริมสร้างความเข้มแข็งและขับเคลื่อนการนำผลงานวิจัยและพัฒนาด้านการแพทย์และ   สุขภาวะไปใช้ประโยชน์ในเชิงพาณิชย์ </t>
  </si>
  <si>
    <t>3.5.5</t>
  </si>
  <si>
    <t>เร่งสร้างความร่วมมือกับสถาบันการศึกษา/สถาบันวิจัยชั้นนำในต่างประเทศในการเป็นแหล่งร่วมพัฒนาศักยภาพนักศึกษา ร่วมดำเนินโครงการวิจัยขนาดใหญ่ทางการแพทย์และสาธารณสุข มุ่งเน้นการวิจัยในระดับคลินิก การถ่ายทอดเทคโนโลยี และการสร้างสรรค์นวัตกรรม</t>
  </si>
  <si>
    <t>3.5.6</t>
  </si>
  <si>
    <t xml:space="preserve">ร่วมกับประชาคมในจังหวัดนครราชสีมาเพื่อขับเคลื่อนโครงการ Korat Smart Living เพื่อสร้างระบบบริการสุขภาพสำหรับเมืองโคราชอัจฉริยะ </t>
  </si>
  <si>
    <t>Revise Intellectual Property Policy</t>
  </si>
  <si>
    <t>5.1.1</t>
  </si>
  <si>
    <t>5.1.2</t>
  </si>
  <si>
    <t xml:space="preserve">ยกระดับแนวทางการบริหารจัดการทรัพย์สินทางปัญญาให้มีประสิทธิภาพ </t>
  </si>
  <si>
    <t>5.1.3</t>
  </si>
  <si>
    <t xml:space="preserve">พัฒนาระบบการประเมินมูลค่าทรัพย์สินทางปัญญา </t>
  </si>
  <si>
    <t>5.1.4</t>
  </si>
  <si>
    <t xml:space="preserve">พัฒนากลไกและมาตรการการส่งเสริมการใช้ประโยชน์จากทรัพย์สินทางปัญญา </t>
  </si>
  <si>
    <t>5.1.5</t>
  </si>
  <si>
    <t xml:space="preserve">สร้างรายได้เพิ่มจากทรัพย์สินทางปัญญา </t>
  </si>
  <si>
    <t>Develop Code of Conduct &amp; Conflict of Interest Policy</t>
  </si>
  <si>
    <t>5.2.1</t>
  </si>
  <si>
    <t>5.2.2</t>
  </si>
  <si>
    <t xml:space="preserve">ส่งเสริมให้นำผลงานวิจัยและพัฒนา และองค์ความรู้ไปใช้ประโยชน์อย่างโปร่งใส </t>
  </si>
  <si>
    <t>Incentive Scheme for Innovator/Inventor</t>
  </si>
  <si>
    <t>5.3.1</t>
  </si>
  <si>
    <t xml:space="preserve">พัฒนากลไกการประเมินผลการให้รางวัล และการเชิดชูเกียรติคณาจารย์/นักวิจัย ที่มุ่งเน้นการใช้ประโยชน์จากผลงานวิจัยและพัฒนาและการสร้างสรรค์นวัตกรรม </t>
  </si>
  <si>
    <t>5.3.2</t>
  </si>
  <si>
    <t xml:space="preserve">พัฒนาแนวทางการแบ่งปันผลประโยชน์จากผลงานวิจัยและพัฒนาสำหรับคณาจารย์/นักวิจัย </t>
  </si>
  <si>
    <t>PPP Funding Investment Mechanism</t>
  </si>
  <si>
    <t>5.4.1</t>
  </si>
  <si>
    <t xml:space="preserve">สร้างกลไกความร่วมมือแบบ PPP ระหว่างมหาวิทยาลัย ภาคธุรกิจ และภาคประชาสังคมในการลงทุนในระยะ Seed Funding ในผลงานวิจัยและพัฒนาของมหาวิทยาลัย </t>
  </si>
  <si>
    <t>5.4.2</t>
  </si>
  <si>
    <t xml:space="preserve">ร่วมกับหน่วยงานภาครัฐโดยเฉพาะหน่วยงานเชิงนโยบายและหน่วยงานกำกับการลงทุน เพื่อพัฒนาเครื่องมือการลงทุน และกลไกการติดตาม ตรวจสอบที่เหมาะสมกับ Student Startups/Spin-offs </t>
  </si>
  <si>
    <t>Establish Innovation Support Unit</t>
  </si>
  <si>
    <t>5.5.1</t>
  </si>
  <si>
    <t xml:space="preserve">ศึกษาแนวทางและนำร่องการให้เงินทุนสนับสนุนสำหรับ Student Startups และ Spin-offs ในลักษณะ Matching Fund กรณีที่สามารถรับทุนจากหน่วยงานภายนอกในรูปแบบ Simple Agreement for Future Equity (SAFE) </t>
  </si>
  <si>
    <t>5.5.2</t>
  </si>
  <si>
    <t xml:space="preserve">สร้างเครือข่ายนักลงทุน (Angle Investor/VC Network) ที่สนใจลงทุนในธุรกิจ Deep Tech </t>
  </si>
  <si>
    <t>5.5.3</t>
  </si>
  <si>
    <t xml:space="preserve">ศึกษาแนวทางการจัดตั้งกองทุน/กองทุนร่วมลงทุนในธุรกิจ Deep Tech โดยระดมทุนจากศิษย์เก่าของมหาวิทยาลัย (SUT Alumni Fund) </t>
  </si>
  <si>
    <t>5.5.4</t>
  </si>
  <si>
    <t xml:space="preserve">นำร่องให้เงินสนับสนุนแก่ Student Startups/ Spin-offs </t>
  </si>
  <si>
    <t>5.5.5</t>
  </si>
  <si>
    <t xml:space="preserve">สนับสนุน/บริการด้านพัฒนาธุรกิจสำหรับอุตสาหกรรมชีววิทยาศาสตร์ มุ่งเน้นการบริหารความเสี่ยง และระบบมาตรฐาน </t>
  </si>
  <si>
    <t>Establish Impact Assessment &amp; Report Unit</t>
  </si>
  <si>
    <t>5.6.1</t>
  </si>
  <si>
    <t>วิเคราะห์ ออกแบบ และจัดทำโมเดลการประเมินผลกระทบการวิจัยและพัฒนา (Impact Assessment) ให้สอดคล้องกับลักษณะและการนำไปใช้ ทั้งในเชิงเศรษฐกิจ (Return on Investment: ROI) และเชิงสังคม (Social Return on Investment: SROI)</t>
  </si>
  <si>
    <t>Strengthen Entrepreneurship Development Platform</t>
  </si>
  <si>
    <t>5.7.1</t>
  </si>
  <si>
    <t xml:space="preserve">ยกระดับโครงการจัดตั้งสถานพัฒนาความเป็นผู้ประกอบการสำหรับนักศึกษา (SEDA) ให้เป็นหน่วยงานถาวรของมหาวิทยาลัย </t>
  </si>
  <si>
    <t>5.7.2</t>
  </si>
  <si>
    <t xml:space="preserve">สนับสนุนงบประมาณรองรับการจัดการเรียนการสอนกิจกรรมเสริมหลักสูตรกิจกรรมนอกหลักสูตรเพื่อสร้างมวลวิกฤติของนักศึกษาที่ได้รับการพัฒนาความเป็นผู้ประกอบการ </t>
  </si>
  <si>
    <t>5.7.3</t>
  </si>
  <si>
    <t xml:space="preserve">สนับสนุนและส่งเสริมการดำเนินกิจกรรมบ่มเพาะความเป็นผู้ประกอบการ (Entre-preneurship Incubation) เพื่อเป็นกลไกการขับเคลื่อนการใช้ประโยชน์จากผลงานวิจัยและพัฒนา </t>
  </si>
  <si>
    <t>5.7.4</t>
  </si>
  <si>
    <t xml:space="preserve">พัฒนาระบบนิเวศที่เอื้ออำนวยต่อการพัฒนาผู้ประกอบการและนวัตกร </t>
  </si>
  <si>
    <t>Refunction &amp; Strengthen Centre of International Affairs</t>
  </si>
  <si>
    <t>6.1.1</t>
  </si>
  <si>
    <t>ปรับโครงสร้างและบทบาทการดำเนินงาน และจัดสรรทรัพยากรให้ศูนย์กิจการนานาชาติอย่างเพียงพอ รองรับการขับเคลื่อนความสัมพันธ์กับต่างประเทศและการพัฒนาความเป็นสากลให้กับมหาวิทยาลัย</t>
  </si>
  <si>
    <t>6.1.2</t>
  </si>
  <si>
    <t>6.1.3</t>
  </si>
  <si>
    <t xml:space="preserve">จัดตั้งหน่วยรับผิดชอบในการดำเนินงานเกี่ยวกับบุคลากร/นักศึกษาต่างชาติเป็นการเฉพาะ </t>
  </si>
  <si>
    <t>6.1.4</t>
  </si>
  <si>
    <t xml:space="preserve">ขับเคลื่อนการดำเนินกิจกรรมความร่วมมือกับสถาบันการศึกษาและสถาบันวิจัยชั้นนำในต่างประเทศ โดยเฉพาะกิจกรรมการแลกเปลี่ยนนักศึกษาและอาจารย์ </t>
  </si>
  <si>
    <t>6.1.5</t>
  </si>
  <si>
    <t>6.1.6</t>
  </si>
  <si>
    <t xml:space="preserve">แสวงหาพันธมิตรใหม่ที่มีศักยภาพในการร่วมดำเนินกิจกรรมกับมหาวิทยาลัย ทั้งสถาบันการศึกษา สถาบันวิจัย และบริษัทข้ามชาติ </t>
  </si>
  <si>
    <t>Refunction &amp; Proactive Organizational Communication</t>
  </si>
  <si>
    <t>6.2.1</t>
  </si>
  <si>
    <t xml:space="preserve">ปรับโครงสร้างและบทบาทการดำเนินงาน และยกระดับส่วนประชาสัมพันธ์ให้เป็นส่วนสื่อสารและภาพลักษณ์องค์กร เพื่อดำเนินภารกิจในการสื่อสารองค์กรทั้งภายในและภายนอก การบริหารภาพลักษณ์ การสื่อสารมวลชน และการประชาสัมพันธ์เชิงรุก </t>
  </si>
  <si>
    <t>6.2.2</t>
  </si>
  <si>
    <t xml:space="preserve">จัดสรรทรัพยากรอย่างเพียงพอรองรับการขับเคลื่อนกิจกรรมพันธกิจสัมพันธ์ ระหว่างมหาวิทยาลัยกับหน่วยงานภาคส่วนต่าง ๆ </t>
  </si>
  <si>
    <t>6.2.3</t>
  </si>
  <si>
    <t>ดำเนินกิจกรรม Rebranding และพัฒนาอัตลักษณ์ขององค์กร (Brand Identity) ให้มีความเป็นหนึ่งเดียว และสะท้อนตัวตนของ มทส. ในฐานะที่เป็นมหาวิทยาลัยแห่งนวัตกรรมและความยั่งยืน</t>
  </si>
  <si>
    <t>6.2.4</t>
  </si>
  <si>
    <t xml:space="preserve">พัฒนาและเสริมสร้างภาพลักษณ์ของมหาวิทยาลัย มุ่งเน้นการสร้างความตระหนัก (Brand Awareness) และการรับรู้ (Brand Image &amp; Per-ception) เพื่อให้นักเรียน นักศึกษา บุคคลทั่วไปทั้งในประเทศและต่างประเทศรู้จักและจดจำภาพลักษณ์ที่ดีของมหาวิทยาลัย </t>
  </si>
  <si>
    <t>6.2.5</t>
  </si>
  <si>
    <t xml:space="preserve">ดำเนินกิจกรรมประชาสัมพันธ์เชิงรุก เพื่อดึงดูดอาจารย์/นักวิจัยที่มีศักยภาพสูง และนักศึกษาที่จะเข้ามาศึกษาต่อที่ มทส. </t>
  </si>
  <si>
    <t>6.2.6</t>
  </si>
  <si>
    <t xml:space="preserve">ยกเครื่องเว็บไซต์และการเข้าถึงข้อมูลต่าง ๆ ของมหาวิทยาลัยให้มีความเป็นสากล และมีความเป็นปัจจุบัน </t>
  </si>
  <si>
    <t>Support &amp; Promote Technopolis</t>
  </si>
  <si>
    <t>6.3.1</t>
  </si>
  <si>
    <t xml:space="preserve">เสริมสร้างความเข้มแข็งของเทคโนธานีในการดำเนินภารกิจอุทยานวิทยาศาสตร์สำหรับภูมิภาคตะวันออกเฉียงเหนือตอนล่าง </t>
  </si>
  <si>
    <t>6.3.2</t>
  </si>
  <si>
    <t xml:space="preserve">ส่งเสริมการดำเนินงานร่วมกับศูนย์ความเป็นเลิศ/และหน่วยวิจัยต่าง ๆ เพื่อเชื่อมโยงกับภาคเอกชน </t>
  </si>
  <si>
    <t>6.3.3</t>
  </si>
  <si>
    <t xml:space="preserve">ส่งเสริมการบริการวิชาการ โดยอาศัยความเชี่ยวชาญของบุคลากรของมหาวิทยาลัย เพื่อเป็นกลไกในการหารายได้ และสร้างความยั่งยืนทางการเงินให้กับมหาวิทยาลัย </t>
  </si>
  <si>
    <t>Promote Talent Mobility</t>
  </si>
  <si>
    <t>6.4.1</t>
  </si>
  <si>
    <t xml:space="preserve">ส่งเสริมและสนับสนุนการดำเนินงานเคลื่อนย้ายบุคลากรของมหาวิทยาลัยไปปฏิบัติงานเพื่อเพิ่มขีดความสามารถในการแข่งขันของภาคเอกชน (Talent Mobility) </t>
  </si>
  <si>
    <t>6.4.2</t>
  </si>
  <si>
    <t>Promote Engagement (Academic, Research, Innovation, Community, Alumni)</t>
  </si>
  <si>
    <t>6.5.1</t>
  </si>
  <si>
    <t xml:space="preserve">สนับสนุนการจัดการเรียนการสอนที่ตอบสนองความต้องการของประเทศ/ชุมชน และสร้างการมีส่วนร่วมของภาคส่วนต่าง ๆ ในการจัดการเรียนการสอนและการสร้างองค์ความรู้ </t>
  </si>
  <si>
    <t>6.5.2</t>
  </si>
  <si>
    <t>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</t>
  </si>
  <si>
    <t>6.5.3</t>
  </si>
  <si>
    <t>6.5.4</t>
  </si>
  <si>
    <t xml:space="preserve">ส่งเสริมความสัมพันธ์ระหว่างนักศึกษากับมหาวิทยาลัย เพื่อให้นักศึกษามีความภูมิใจ และรักสถาบัน รวมทั้งส่งเสริมการมีส่วนร่วมของศิษย์เก่าในการร่วมพัฒนามหาวิทยาลัย </t>
  </si>
  <si>
    <t>6.5.5</t>
  </si>
  <si>
    <t xml:space="preserve">ส่งเสริมและสนับสนุนให้มหาวิทยาลัยไปสร้างการมีส่วนร่วมในการพัฒนาท้องที่ และสร้างความรู้สึกถึงการเป็นประชาชนจังหวัดนครราชสีมา </t>
  </si>
  <si>
    <t>Financial Sustainability</t>
  </si>
  <si>
    <t>7.1.1</t>
  </si>
  <si>
    <t>7.1.2</t>
  </si>
  <si>
    <t xml:space="preserve">เพิ่มประสิทธิภาพในการบริหารจัดการอสังหาริมทรัพย์ ทรัพย์สินทางปัญญา และการให้บริการทางวิชาการ </t>
  </si>
  <si>
    <t>7.1.3</t>
  </si>
  <si>
    <t>7.1.4</t>
  </si>
  <si>
    <t xml:space="preserve">สร้างและพัฒนาช่องทางการหารายได้ใหม่บนพื้นฐานของพันธกิจมหาวิทยาลัย </t>
  </si>
  <si>
    <t>7.1.5</t>
  </si>
  <si>
    <t xml:space="preserve">พัฒนาระบบบริหารจัดการหน่วยวิสาหกิจของมหาวิทยาลัยโดยเสริมสร้างขีดความสามารถในการแข่งขัน และสร้างความยั่งยืนทางการเงิน </t>
  </si>
  <si>
    <t>Transform HR</t>
  </si>
  <si>
    <t>7.2.1</t>
  </si>
  <si>
    <t xml:space="preserve">Excellent Process HR ต้องเข้าถึง สะดวก และตรงตามความต้องการของบุคลากร มทส. สร้างการทำงานเชิงรุก และมีส่วนร่วมกับพนักงานในการบริหารทรัพยากรบุคคลโดยปรับบทบาทเป็นผู้ให้บริการพนักงาน </t>
  </si>
  <si>
    <t>7.2.2</t>
  </si>
  <si>
    <t>HR Development Plan จัดทำแผนการพัฒนาศักยภาพบุคลากร มทส. เพื่อรองรับการเปลี่ยนแปลงและการขับเคลื่อนมหาวิทยาลัยแห่งนวัตกรรมและความยั่งยืน มุ่งเน้นการพัฒนาความเป็นผู้ประกอบการและวัฒนธรรมนวัตกรรม</t>
  </si>
  <si>
    <t>7.2.3</t>
  </si>
  <si>
    <t xml:space="preserve">Performance Evaluation &amp; Incentive Scheme พัฒนาระบบการประเมินภาระงาน และการจ่ายค่าตอบแทนที่สอดคล้องกับการดำเนินยุทธศาสตร์มหาวิทยาลัยแห่งนวัตกรรมและความยั่งยืน </t>
  </si>
  <si>
    <t>7.2.4</t>
  </si>
  <si>
    <t xml:space="preserve">Succession Plan พัฒนาระบบการสืบทอดตำแหน่งบริหารเพื่อเตรียมความพร้อมด้านบุคลากรรองรับการดำเนินงานของมหาวิทยาลัยในอนาคต </t>
  </si>
  <si>
    <t>7.2.5</t>
  </si>
  <si>
    <t xml:space="preserve">Strengthen SUT Culture &amp; Develop and Promote SUT Spirit สร้างความเข้มแข็งของวัฒนธรรม มทส. เพื่อสร้างจิตวิญญาณของ มทส. </t>
  </si>
  <si>
    <t>Digital Transformation</t>
  </si>
  <si>
    <t>7.3.1</t>
  </si>
  <si>
    <t xml:space="preserve">พัฒนาและยกระดับระบบ MIS และบูรณาการฐานข้อมูลต่าง ๆ ของมหาวิทยาลัยเพื่อพัฒนาไปสู่ระบบสารสนเทศสำหรับผู้บริหาร (EIS) และระบบสารสนเทศเพื่อการตัดสินใจ (DSS) </t>
  </si>
  <si>
    <t>7.3.2</t>
  </si>
  <si>
    <t xml:space="preserve">พัฒนาโครงสร้างพื้นฐานด้านดิจิทัลของมหาวิทยาลัย เพื่อรองรับการจัดการเรียนการสอน การวิจัยและพัฒนา และการสร้างสรรค์นวัตกรรม </t>
  </si>
  <si>
    <t>7.3.3</t>
  </si>
  <si>
    <t>7.3.4</t>
  </si>
  <si>
    <t xml:space="preserve">การเปิดเผยข้อมูลสู่สาธารณะ </t>
  </si>
  <si>
    <t>Sustainability in Practice</t>
  </si>
  <si>
    <t>7.4.1</t>
  </si>
  <si>
    <t xml:space="preserve">นำเป้าหมายของการพัฒนาอย่างยั่งยืนเป็นส่วนหนึ่งของการจัดการศึกษา  การวิจัยและพัฒนาและการสร้างสรรค์นวัตกรรม </t>
  </si>
  <si>
    <t>7.4.2</t>
  </si>
  <si>
    <t xml:space="preserve">ปรับปรุงระบบการบริหารและการให้บริการของมหาวิทยาลัยเพื่อการพัฒนาอย่างยั่งยืน (มุ่งเน้นการลดปริมาณการปลอดปล่อย CO2/การประหยัดน้ำ/การจัดการขยะและของเสีย/การจัดหาทรัพยากร) </t>
  </si>
  <si>
    <t>7.4.3</t>
  </si>
  <si>
    <t xml:space="preserve">สร้างและส่งเสริมวัฒนธรรมและพฤติกรรมในฐานะวิถีแห่งความยั่งยืน (Sustainable Lifestyle) </t>
  </si>
  <si>
    <t>Good University Governance</t>
  </si>
  <si>
    <t>7.5.1</t>
  </si>
  <si>
    <t>7.5.2</t>
  </si>
  <si>
    <t xml:space="preserve">ปรับปรุงโครงสร้างองค์กร พันธกิจ และอำนาจหน้าที่ของหน่วยงาน เพื่อให้สอดรับกับการขับเคลื่อนยุทธศาสตร์ โดยยึดหลัก Check &amp; Balance รวมทั้งปรับปรุงแนวทางการจัดทำขั้นตอนการปฏิบัติงาน และคู่มืออำนาจกระทำการของผู้บริหาร </t>
  </si>
  <si>
    <t>7.5.3</t>
  </si>
  <si>
    <t xml:space="preserve">เสริมสร้างความแข็งแรงและให้ความสำคัญกับกระบวนการตรวจสอบภายใน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</t>
  </si>
  <si>
    <t>7.5.4</t>
  </si>
  <si>
    <t xml:space="preserve">พัฒนาระบบและกลไกรับเรื่องร้องเรียนของผู้มีส่วนได้ส่วนเสีย กลไกการประเมินคุณภาพการให้บริการ และการเข้าถึงข้อมูลข่าวสารของมหาวิทยาลัย </t>
  </si>
  <si>
    <t xml:space="preserve">พัฒนาระบบสะสมหน่วยกิต (Credit Bank System) มุ่งเน้นการพัฒนาระบบสารสนเทศ และการดำเนินงานในการสะสมหน่วยกิต การโอนย้ายหน่วยกิตข้ามมหาวิทยาลัย การรับเข้าศึกษา การลงทะเบียน การสำเร็จการศึกษา และการให้สัมฤทธิบัตร    </t>
  </si>
  <si>
    <t>พัฒนาระบบการจัดสรรงบประมาณตามยุทธศาสตร์ และมุ่งมั่นในการจัดทำงบประมาณรายจ่ายแบบสมดุล และเกินดุล การวิเคราะห์งบประมาณสำหรับงานประจำ/โครงการของแต่ละหน่วยงานโดยใช้หลัก Re-check,Re-Think&amp;Re-design ว่างานประจำ/โครงการที่ใช้งบประมาณในแต่ละปี มีความคุ้มค่าหรือไม่ และตอบยุทธศาสตร์การขับเคลื่อนมหาวิทยาลัยไปสู่เป้าหมายได้มากน้อยอย่างไร เมื่อวิเคราะห์แล้วจะต้องนำไปสู่มาตรการ ลด ละ เลิก งานประจำ/โครงการเดิม เพื่อนำงบประมาณส่วนที่เหลือมาใช้สำหรับการทำโครงการใหม่ ๆ ที่มีประโยชน์และตอบโจทย์เป้าหมายองค์กรมากกว่า (กิจกรรมสำคัญและเร่งด่วน)</t>
  </si>
  <si>
    <t xml:space="preserve">พัฒนาระบบการจัดการเรียนการสอน วิจัยและพัฒนาแบบมุ่งเป้า ไม่เน้นสาขาวิชา </t>
  </si>
  <si>
    <t xml:space="preserve">Thematic &amp; Integrated Education &amp; Research </t>
  </si>
  <si>
    <t>ยุทธศาสตร์/ข้อริเริ่ม</t>
  </si>
  <si>
    <t>กลยุทธ์</t>
  </si>
  <si>
    <t>แนวทาง</t>
  </si>
  <si>
    <t>พัฒนาระบบการจัดสรรเงินทุนวิจัยในลักษณะโครงการใหญ่ (Block grant)และส่งเสริมการทำงานร่วมกันของนักวิจัยเป็นทีมแบบสหวิทยาการ โดยในระยะแรก จะเป็นการดำเนินงานที่มุ่งเน้นใน 3 กลุ่มอุตสาหกรรมหลัก ได้แก่ กลุ่มอุตสาหกรรมการแพทย์และสุขภาวะ (Health &amp; Wellbeing Industry) กลุ่มอุตสาหกรรมเกษตรและอาหารเพื่ออนาคต (Agricultural Industry and Food for the Future) และกลุ่มอุตสาหกรรมเขียว (Green &amp; Clean Industry)</t>
  </si>
  <si>
    <t>ข้อริเริ่มที่ 1</t>
  </si>
  <si>
    <t>SUT IIT</t>
  </si>
  <si>
    <t>จัดตั้ง/เข้าร่วมเครือข่ายเชี่ยวชาญ จำนวน 4 เครือข่าย ได้แก่ 1) เครือข่ายเชี่ยวชาญด้านการจัดการเรียนการสอนด้านความเป็นผู้ประกอบการ (Entrepreneurship Education Consortium) โดยจะเป็นการดำเนินงานร่วมกันของมหาวิทยาลัย 4 แห่ง ได้แก่ มหาวิทยาลัยเทคโนโลยีสุรนารี มหาวิทยาลัยเทคโนโลยีพระจอมเกล้าธนบุรี มหาวิทยาลัยเทคโนโลยี    พระจอมเกล้าพระนครเหนือ และสถาบันเทคโนโลยีพระจอมเกล้าเจ้าคุณทหารลาดกระบัง ภายใต้การสนับสนุนของสำนักงานสภานโยบายการอุดมศึกษา วิทยาศาสตร์ วิจัยและนวัตกรรม (สอวช.) รวมทั้งเชื่อมโยงกับมหาวิทยาลัยชั้นนำในต่างประเทศ ผ่านเครือข่ายความร่วมมือของกลุ่มมหาวิทยาลัยเทคโนโลยี (World University Technology Network) (ดำเนินการได้ทันที) 2) เครือข่ายเชี่ยวชาญด้านนวัตกรรมพลังงาน 3) เครือข่ายเชี่ยวชาญด้านสุขภาพและสุขภาวะ 4) เครือข่ายเชี่ยวชาญด้านเศรษฐกิจชีวภาพ</t>
  </si>
  <si>
    <t>ตัวชี้วัด</t>
  </si>
  <si>
    <t>ปีงบประมาณ</t>
  </si>
  <si>
    <t>ผู้รับผิดชอบ</t>
  </si>
  <si>
    <t xml:space="preserve">พัฒนาทัศนคติ แนวคิด และทักษะความเป็นผู้ประกอบการสำหรับนักศึกษา คณาจารย์ นักวิจัยและบุคลากร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 ผ่านกิจกรรมการพัฒนาความเป็นผู้ประกอบการอย่างเข้มข้น และกระบวนการบ่มเพาะความเป็นผู้ประกอบการฐานนวัตกรรม </t>
  </si>
  <si>
    <t xml:space="preserve">ส่งเสริมและสนับสนุนการสร้างสรรค์นวัตกรรมบนพื้นฐานขององค์ความรู้เชิงลึกด้านวิทยาศาสตร์และเทคโนโลยี  </t>
  </si>
  <si>
    <t>ผลักดันการใช้ประโยชน์จากผลงานวิจัยและพัฒนาในการแก้ไขปัญหาและสร้างผลกระทบต่อเศรษฐกิจ สังคม และสิ่งแวดล้อม</t>
  </si>
  <si>
    <t>ทดลองดำเนินงานเชิงนวัตกรรมผ่าน Innovation Sandbox และ Educational Sandbox</t>
  </si>
  <si>
    <t>ข้อริเริ่มที่ 2</t>
  </si>
  <si>
    <t xml:space="preserve">SUT LIFE </t>
  </si>
  <si>
    <t>เสริมสร้างความเข้มแข็งของศูนย์นวัตกรรมและเทคโนโลยีการศึกษา มุ่งเน้นการสร้างสื่อการเรียนการสอนแบบ Hybrid Learning การวัดผลประเมินการเรียนรู้ และระบบสนับสนุนการเรียนรู้ในทุกช่วงวัย</t>
  </si>
  <si>
    <t>ส่งเสริมและสนับสนุนการดำเนินงานด้านสหกิจศึกษาในเชิงรุกร่วมกับภาคเอกชนในการสร้างทางเลือกใหม่ในการฝึกสหกิจศึกษาที่สอดรับกับความต้องการของนักศึกษา และบริบทการจ้างงานที่เปลี่ยนไป รวมทั้งพัฒนาการจัดการศึกษาในรูปแบบอื่น เช่น สหกิจศึกษาประกอบการ (Enterprise Cooperative Education) เป็นต้น</t>
  </si>
  <si>
    <t>ส่งเสริมการดำเนินกิจกรรมสหกิจศึกษานานาชาติ มุ่งเน้นสนับสนุนให้นักศึกษาไปฝึกประสบการณ์ในบริษัทข้ามชาติ เพื่อสร้างชื่อเสียงในมุมมองผู้จ้างงาน (Employee Reputation) และรับนักศึกษาต่างชาติมาฝึกงานหาประสบการณ์กับบริษัทในประเทศไทย โดยมีมหาวิทยาลัยเทคโนโลยีสุรนารีเป็นพันธมิตรในการช่วยดูแลนักศึกษา</t>
  </si>
  <si>
    <t xml:space="preserve">ยุทธศาสตร์ที่ 1 การพัฒนากำลังคนและผู้ประกอบการแห่งอนาคต  </t>
  </si>
  <si>
    <t>ยุทธศาสตร์ที่ 2 การวิจัยและพัฒนาเพื่อความยั่งยืน</t>
  </si>
  <si>
    <t>ข้อริเริ่มที่ 3</t>
  </si>
  <si>
    <t xml:space="preserve">SUT HIVE  </t>
  </si>
  <si>
    <t>ข้อริเริ่มที่ 4</t>
  </si>
  <si>
    <t xml:space="preserve">SUT HERO  </t>
  </si>
  <si>
    <t>Future Hospital ดำเนินการภายใต้ Business Model ใหม่ที่มุ่งเน้นการทำงานแบบ Agile เพื่อสร้างแนวทางการหารายได้รูปแบบใหม่ และต่อยอดนวัตกรรมทางการแพทย์และสุขภาวะในเชิงธุรกิจ โดยพัฒนาแนวทางการดำเนินธุรกิจนวัตกรรมทางการแพทย์ (Innovative Health Business Model) มุ่งเน้น Agility &amp; Flexibility เพื่อหาช่องทางการหารายได้อื่น ๆ บนพื้นฐานสินทรัพย์เดิมของโรงพยาบาลร่วมกับภาคเอกชนในการพัฒนาระบบสนับสนุนบริการสุขภาพแบบดิจิทัล (Digital Health) และระบบ     ชีวสารสนเทศ (Bioinformatics) เพื่อให้บริการกับโรงพยาบาลอื่น ๆ ขับเคลื่อนการเป็น “ศูนย์ส่งเสริมสุขภาวะ” (Wellness Centre) อย่างครบวงจร ครอบคลุมตั้งแต่การป้องกัน การรักษา และการดูแลพักฟื้น เพื่อให้โรงพยาบาล มทส. สามารถตอบสนองความต้องการด้านสุขภาวะได้ทุกช่วงวัย</t>
  </si>
  <si>
    <t>ส่งเสริมและสนับสนุนการวิจัยและพัฒนาในด้าน Digital Health (IOT for  Health, Big Data for Health และ Bioinformatic) เพื่อเป็นกลไกในการขับเคลื่อน Future Hospital</t>
  </si>
  <si>
    <t>พัฒนาระบบ Talent Management สำหรับดึงดูดนักวิจัยที่มีศักยภาพและมีผลสัมฤทธิ์ด้านวิจัยสูง</t>
  </si>
  <si>
    <t>พัฒนาระบบการเข้าสู่ตำแหน่งทางวิชาการของพนักงานมหาวิทยาลัยสายวิชาการ (นักวิจัย) ให้สามารถดำรงตำแหน่งผู้ช่วยศาสตราจารย์ รองศาสตราจารย์ และศาสตราจารย์ได้</t>
  </si>
  <si>
    <t>กำหนดยุทธศาสตร์การวิจัยและพัฒนาของมหาวิทยาลัยให้สามารถตอบสนองต่อความต้องการของภูมิภาคอุตสาหกรรมเป้าหมายของประเทศ และประเด็นความท้าทายของโลก</t>
  </si>
  <si>
    <t xml:space="preserve">จัดให้มีคลัสเตอร์การวิจัยแบบมุ่งเป้า (Thematic Research Cluster) เพื่อจัดสรรทรัพยากรการวิจัยอย่างมีประสิทธิภาพ </t>
  </si>
  <si>
    <t>ยุทธศาสตร์ที่ 3 ความเป็นผู้ประกอบการและนวัตกรรมที่สร้างผลกระทบทางเศรษฐกิจและสังคม</t>
  </si>
  <si>
    <t>ข้อริเริ่มที่ 5</t>
  </si>
  <si>
    <t xml:space="preserve">SUT RISE </t>
  </si>
  <si>
    <t xml:space="preserve">ปรับปรุงคำจำกัดความรองรับพระราชบัญญัติส่งเสริมการใช้ประโยชน์ผลงานวิจัยและนวัตกรรม </t>
  </si>
  <si>
    <t>ยกร่างระเบียบการบริหารเทคโนโลยี แนวทางการจัดผลประโยชน์ และการจัดสรรผลประโยชน์จากผลงานวิจัยและพัฒนา (Conflict of Interest Declaration) ของคณาจารย์/นักวิจัยในฐานะผู้ประดิษฐ์กับผู้ขอใช้ประโยชน์</t>
  </si>
  <si>
    <t>ยุทธศาสตร์ที่ 4 การพัฒนาความเป็นสากลและการสร้างความเชื่อมโยงกับสังคม ชุมชน</t>
  </si>
  <si>
    <t>ข้อริเริ่มที่ 6</t>
  </si>
  <si>
    <t>SUT Connect</t>
  </si>
  <si>
    <t xml:space="preserve">จัดตั้งหน่วยรับผิดชอบในการสร้างความร่วมมือทางวิชาการกับมหาวิทยาลัยในต่างประเทศเพื่อร่วมกันจัดการศึกษา </t>
  </si>
  <si>
    <t xml:space="preserve">ส่งเสริมการดำเนินงานด้านสหกิจศึกษานานาชาติเพื่อให้นักศึกษา มทส. มีโอกาสไปปฏิบัติงานในบริษัทชั้นนำในต่างประเทศ </t>
  </si>
  <si>
    <t xml:space="preserve">ริเริ่มการดำเนินโครงการ Reverse Talent Mobility เพื่อสนับสนุนบุคลากรเชี่ยวชาญจากภาคอุตสาหกรรมมาสนับสนุนการจัดการเรียนการสอนและการวิจัยร่วมกัน </t>
  </si>
  <si>
    <t xml:space="preserve">สนับสนุนการสร้างสรรค์นวัตกรรมทางสังคม บนพื้นฐานขององค์ความรู้ด้าน วทน. และขับเคลื่อนการนำผลงานวิจัยและพัฒนาไปแก้ปัญหาให้กับชุมชน/สังคม </t>
  </si>
  <si>
    <t>ยุทธศาสตร์ที่ 5 การพัฒนาและสร้างความเป็นเลิศด้านการบริหารมหาวิทยาลัย</t>
  </si>
  <si>
    <t>ข้อริเริ่มที่ 7</t>
  </si>
  <si>
    <t>เพิ่มประสิทธิภาพการทำงานควบคู่กับการลดต้นทุนในการดำเนินงานโดยการจัดตั้งทีมเฉพาะกิจ (โดยมีผู้เชี่ยวชาญจากภายนอกเป็นที่ปรึกษา) เพื่อวิเคราะห์สภาวการณ์ด้านการเงินการคลัง และระบบงบประมาณของมหาวิทยาลัยในรอบหลาย ๆ ปีที่ผ่านมา เช่น แนวโน้มของงบประมาณรายจ่ายประจำปี (งบประมาณแผ่นดิน) แนวโน้มรายรับ-รายจ่ายของมหาวิทยาลัยในแต่ละปี แนวโน้มรายได้ของหน่วยวิสาหกิจ (ความสามารถในการหารายได้เพื่อการพึ่งพาตนเองและการแบ่งรายได้บางส่วนมาเกื้อกูลมหาวิทยาลัย) แนวโน้มรายได้จากการใช้ประโยชน์สินทรัพย์และทรัพย์สินของมหาวิทยาลัย เป็นต้น เพื่อให้ทราบถึงสถานการณ์ ณ ปัจจุบัน และทิศทางแนวโน้มในอนาคต เพื่อนำไปสู่การวางยุทธศาสตร์และแนวทางในการสร้างความมั่นคงด้านการเงิน (Financial Sustainability) ของมหาวิทยาลัยต่อไป (กิจกรรมสำคัญและเร่งด่วน)</t>
  </si>
  <si>
    <t xml:space="preserve">ร่วมกับภาคเอกชนในการดำเนินการ Digital Transformation เพื่อก้าวสู่การเป็นมหาวิทยาลัยอัจฉริยะเต็มรูปแบบที่มีการลดการใช้กระดาษลดการทำลายสิ่งแวดล้อม </t>
  </si>
  <si>
    <t xml:space="preserve">จัดตั้งคณะกรรมการธรรมาภิบาล และส่วนพัฒนาระบบบริหารเพื่อขับเคลื่อนการดำเนินการตามหลักธรรมาภิบาล และการประเมินคุณธรรมและความโปร่งใส </t>
  </si>
  <si>
    <t>SUT NExT</t>
  </si>
  <si>
    <t>Strategic Objectives</t>
  </si>
  <si>
    <t>Key Results</t>
  </si>
  <si>
    <t>CC/</t>
  </si>
  <si>
    <t>SC/SA/SO</t>
  </si>
  <si>
    <t>Action plan</t>
  </si>
  <si>
    <t>Short term (ST)</t>
  </si>
  <si>
    <t>Long term (LT)</t>
  </si>
  <si>
    <t>Action plan Measures (Indicators)</t>
  </si>
  <si>
    <t>KPI</t>
  </si>
  <si>
    <t>(SUT scorecard)</t>
  </si>
  <si>
    <t>หน่วยนับ</t>
  </si>
  <si>
    <t>ค่าเป้าหมาย</t>
  </si>
  <si>
    <t>-จำนวนนักศึกษาหลักสูตรปรกติ/หลักสูตร Life-long Learning เพิ่มมากขึ้น</t>
  </si>
  <si>
    <t>-ความพึงพอใจผู้เรียนด้านหลักสูตร/การบริการ</t>
  </si>
  <si>
    <t>-ความพึงพอใจผู้ใช้งานบัณฑิตเพิ่มมากขึ้น</t>
  </si>
  <si>
    <t>-มีระบบการศึกษาต่อเนื่องรองรับการเรียนรู้ตลอดชีวิต และการศึกษาในแต่ละช่วงวัย ผ่านระบบคลังหน่วยกิต</t>
  </si>
  <si>
    <t>1. Life-Long Learning</t>
  </si>
  <si>
    <t>-พัฒนาความสามารถของอาจารย์ตาม International standard</t>
  </si>
  <si>
    <t>-พัฒนานักศึกษา มีทักษะแห่งศตวรรษที่ 21</t>
  </si>
  <si>
    <t>-ประชาสัมพันธ์เชิงรุกรับนักศึกษาปริญญาตรี</t>
  </si>
  <si>
    <t>-Advanced placement Test</t>
  </si>
  <si>
    <t xml:space="preserve">-พัฒนาระบบแสดงผลออกกำลังกายออนไลน์ </t>
  </si>
  <si>
    <t xml:space="preserve">-สนับสนุนสถานศึกษาค้นคว้าการเรียนรู้ฯ </t>
  </si>
  <si>
    <t>-ก่อสร้างกลุ่มอาคารหอพัก</t>
  </si>
  <si>
    <t>-ระบบฐานข้อมูลหลักสูตร</t>
  </si>
  <si>
    <t>จัดตั้ง SUT LIFE Centre</t>
  </si>
  <si>
    <t>พัฒนาระบบ Credit Bank</t>
  </si>
  <si>
    <t>พัฒนาหลักสูตรแห่งอนาคต</t>
  </si>
  <si>
    <t>สร้างสื่อการสอบ Hybrid learning</t>
  </si>
  <si>
    <t>สร้างความร่วมมือ PPP Education</t>
  </si>
  <si>
    <t>2. Strengthen Cooperative Education</t>
  </si>
  <si>
    <t>-สหกิจศึกษาบูรณาการ CWIE ระดับนานาชาติ</t>
  </si>
  <si>
    <t>-ส่งเสริมความเป็นบัณฑิตที่พึงประสงค์</t>
  </si>
  <si>
    <t>3. International Accreditation Curriculum</t>
  </si>
  <si>
    <t>จัดการศึกษาร่วมกับสถาบันการศึกษาในต่างประเทศ</t>
  </si>
  <si>
    <t>Sandwich Program/Joint degree/Double degree</t>
  </si>
  <si>
    <t>-จำนวนบุคลากรได้รับการรับรอง</t>
  </si>
  <si>
    <t>-ร้อยละนักศึกษาผ่านการประเมินทักษะ</t>
  </si>
  <si>
    <t>-รับนักศึกษาได้ตามเป้าหมาย</t>
  </si>
  <si>
    <t>-จำนวนนักศึกษาเข้าร่วมสอบ</t>
  </si>
  <si>
    <t>-จำนวนนักศึกษาใช้ระบบแสดงผล/มีความรู้</t>
  </si>
  <si>
    <t>-จำนวนนักเรียนที่ได้รับการสนับสนุน</t>
  </si>
  <si>
    <t>-ร้อยละการก่อสร้างสำเร็จ</t>
  </si>
  <si>
    <t>-ร้อยละการปรับปรุงสำเร็จ</t>
  </si>
  <si>
    <t>-ความพึงพอใจในการใช้ฐานข้อมูล</t>
  </si>
  <si>
    <t>-จำนวนความร่วมมือ กับต่างประเทศ</t>
  </si>
  <si>
    <t>-จำนวนกิจกรรมที่ทำให้นักศึกษามีทักษะ</t>
  </si>
  <si>
    <t>-จำนวนบุคลากรได้รับ UKPSF VS ปีงบประมาณ (2564-ปัจจุบัน) (8)</t>
  </si>
  <si>
    <t xml:space="preserve">-ร้อยละของบัณฑิตระดับปริญญาตรีที่ได้งานทำ VS รุ่นปีการศึกษา (2562-ปัจจุบัน) </t>
  </si>
  <si>
    <t xml:space="preserve">-เงินเดือนเฉลี่ยของบัณฑิตปริญญาตรี VS รุ่นปีการศึกษา (2562-ปัจจุบัน) </t>
  </si>
  <si>
    <t>-รายได้หลักสูตรการเรียนรู้ตลอดชีวิต VS ปีงบประมาณ (2564-ปัจจุบัน) (1.2) เพิ่มขึ้น</t>
  </si>
  <si>
    <t>-จำนวนชุดวิชาใน Credit bank VS ปีการศึกษา (2564-ปัจจุบัน) เพิ่มขึ้น (6.1)</t>
  </si>
  <si>
    <t>-จำนวนผู้เรียนใน Credit bank VS ปีการศึกษา (2564-ปัจจุบัน) (6.2)</t>
  </si>
  <si>
    <t>-จำนวนหลักสูตรได้รับ Accreditation VS ปีการศึกษา (2564-ปัจจุบัน) (7)</t>
  </si>
  <si>
    <t>- ร้อยละของนักศึกษาที่ได้รับการพัฒนาทักษะในศตวรรษที่ 21</t>
  </si>
  <si>
    <t>-ความสำเร็จตามกรอบมาตรฐาน CWIE VS ปีงบประมาณ (2564-ปัจจุบัน) (16)</t>
  </si>
  <si>
    <t>คะแนนถ่วงน้ำหนัก</t>
  </si>
  <si>
    <t>ร้อยละ</t>
  </si>
  <si>
    <t>หมื่นบาท</t>
  </si>
  <si>
    <t>หลักสูตร</t>
  </si>
  <si>
    <t>จำนวนข้อ</t>
  </si>
  <si>
    <t xml:space="preserve"> -ร้อยละนักศึกษามีทักษะในการเป็นนวัตกร/นักวิจัย</t>
  </si>
  <si>
    <t>Future skills for future careerEnterprise Coop</t>
  </si>
  <si>
    <t>-รพ.มทส มีขีดความสามารถในการพึ่งพาตนเองด้านการเงินเพิ่มมากขึ้น</t>
  </si>
  <si>
    <t>-ผลการตอบรับในการรับบริการจากผลงานด้านนวัตกรรม จากหน่วยงานภาครัฐ เอกชน และประชาชน</t>
  </si>
  <si>
    <t>-รพ.มทส เป็นศูนย์วิจัยในระดับคลินิก</t>
  </si>
  <si>
    <t>-สร้างสรรค์นวัตกรรมทางการแพทย์ สุขภาพ</t>
  </si>
  <si>
    <t>-ส่งเสริมสุขภาวะของประชาชน</t>
  </si>
  <si>
    <t>1. Smart &amp; Sustainable Hospital</t>
  </si>
  <si>
    <t>2. Integrated Medical Research</t>
  </si>
  <si>
    <t>3. Healthcare Innovation Ecosystem</t>
  </si>
  <si>
    <t>-พัฒนาระบบการให้บริการด้านสุขภาพ รพ. มทส</t>
  </si>
  <si>
    <t>-ศูนย์มะเร็งและรังสีรักษา</t>
  </si>
  <si>
    <t>4. Clinical Research Centre</t>
  </si>
  <si>
    <t>-พัฒนามาตรฐานงานวิจัยสู่มาตรฐานสากล</t>
  </si>
  <si>
    <t xml:space="preserve">5. Partnership ร่วมกับภาคอุตสาหกรรม ภาคประชาสังคม </t>
  </si>
  <si>
    <t>-ระดับความสำเร็จการจัดหาเครื่องมือแพทย์</t>
  </si>
  <si>
    <t>-ระดับความสำเร็จของผู้รับเหมาส่งมอบงานได้ตามกำหนด</t>
  </si>
  <si>
    <t>-จำนวนโครงการที่ขอรับรองมาตรฐาน</t>
  </si>
  <si>
    <t>-จำนวนผลงานวิจัยและนวัตกรรมทางการแพทย์และสุขภาพ จำนวนไม่น้อยกว่า 50 ชิ้น/ปี</t>
  </si>
  <si>
    <t>-จำนวนผู้ประกอบ การใหม่ทางการ แพทย์และสุขสุขภาพไม่น้อยกว่า 10 ราย/ปีต่อปี</t>
  </si>
  <si>
    <t>-รพ.มีรายได้เพิ่ม ไม่น้อยกว่า ร้อยละ 20 ต่อปี</t>
  </si>
  <si>
    <t>-กำไร/ขาดทุนของรพ. มทส VS ปีงบประมาณ (2561-ปัจจุบัน (2.1)</t>
  </si>
  <si>
    <t>-การเพิ่มศักยภาพของระบบบริการและการเข้าถึง ของ รพ. มทส VS ปีงบประมาณ (2564-ปัจจุบัน (15)</t>
  </si>
  <si>
    <t>-การให้บริการด้านวิทยาศาสตร์สุขภาพแก่ชุมชน</t>
  </si>
  <si>
    <t>ขาดทุนล้านบาท</t>
  </si>
  <si>
    <t>คน</t>
  </si>
  <si>
    <t>-ผลการจัดอันดับโดย THE Rankings, QS, RUR เป็นต้น ที่ดีขึ้นอย่างต่อเนื่อง</t>
  </si>
  <si>
    <t>-ผลการประเมินมหาวิทยาลัยด้านศักยภาพและผลการดำเนินงานเพิ่มสูงขึ้น</t>
  </si>
  <si>
    <t>-ผลงานที่สร้างผลกระทบสูงในเชิงเศรษฐกิจและสังคม</t>
  </si>
  <si>
    <t>-มหาวิทยาลัยเทคโนโลยีอันดับ 1 ของประเทศ</t>
  </si>
  <si>
    <t>1. Attracting talent research</t>
  </si>
  <si>
    <t>- Full-time researcher</t>
  </si>
  <si>
    <t>2. พัฒนา Career path for researcher</t>
  </si>
  <si>
    <t>3. พัฒนา Research facilitator</t>
  </si>
  <si>
    <t>-ตีพิมพ์ผลงานวิจัยคุณภาพสูง</t>
  </si>
  <si>
    <t>-เงินสมทบโครงการวิจัยที่ได้รับทุนจากภายนอก</t>
  </si>
  <si>
    <t>4. พัฒนาระบบ Support for big research project</t>
  </si>
  <si>
    <t>-ความร่วมมือ มทส-JUNO</t>
  </si>
  <si>
    <t>-สร้างความเป็นเลิศวิจัยฟิสิกส์</t>
  </si>
  <si>
    <t>-Research brotherhood program</t>
  </si>
  <si>
    <t>5. พัฒนา Research Strategy ให้สอดคล้องกับอุตสาหกรรมเป้าหมายของประเทศ</t>
  </si>
  <si>
    <t>6. สนับสนุน Multiple disciplinary research group</t>
  </si>
  <si>
    <t>-จัดตั้ง Research center แก้ปัญหาของประเทศ/พื้นที่</t>
  </si>
  <si>
    <t>7. Strengthen R&amp;D Ecosystem.</t>
  </si>
  <si>
    <t>-Boron Neutron capture Therapy</t>
  </si>
  <si>
    <t>1.Thematic &amp; Integrated Education &amp; Research</t>
  </si>
  <si>
    <t>2.Consortium &amp; Community</t>
  </si>
  <si>
    <t>-   สร้างสถาบันวิจัยเชี่ยวชาญเฉพาะทาง</t>
  </si>
  <si>
    <t>3.Entrepreneurship Development</t>
  </si>
  <si>
    <t>4.Innovation</t>
  </si>
  <si>
    <t>-จำนวนนักวิจัยเต็มเวลา</t>
  </si>
  <si>
    <t>-จำนวนทุนวิจัยเพื่อ IP/ตีพิมพ์ผลงานวารสารนานาชาติ</t>
  </si>
  <si>
    <t>-จำนวนการอ้างอิงบทความตีพิมพ์</t>
  </si>
  <si>
    <t>-งบประมาณวิจัยจากแหล่งทุนภายนอก</t>
  </si>
  <si>
    <t xml:space="preserve">-จำนวนมหาวิทยาลัยมีผลงานตีพิมพ์ร่วมกับ มทส </t>
  </si>
  <si>
    <t>-จำนวนงานวิจัยที่มีศักยภาพ</t>
  </si>
  <si>
    <t>-จำนวนงานวิจัยที่มีศักยภาพจากสถานร่วมวิจัย</t>
  </si>
  <si>
    <t>-จำนวนนักวิจัยรุ่นใหม่ศักยภาพสูง</t>
  </si>
  <si>
    <t>-จำนวนโครงการวิจัย คลัสเตอร์มุ่งเป้า</t>
  </si>
  <si>
    <t>-จำนวนโครงการวิจัยบูรณาการที่สร้างผลกระทบ</t>
  </si>
  <si>
    <t>-ได้รับใบอนุญาตจัดตั้งสถานประกอบการ</t>
  </si>
  <si>
    <t>-เพิ่มจำนวนงบประมาณด้านการวิจัย ไม่น้อยกว่าร้อยละ 20 ต่อปี</t>
  </si>
  <si>
    <t>-THE World University Ranking</t>
  </si>
  <si>
    <t xml:space="preserve">-รายได้รวมทั้งหมด (ยกเว้นงบประมาณแผ่นดิน) </t>
  </si>
  <si>
    <t>-จำนวนโครงการวิจัยบูรณาการ สร้างผลกระทบ</t>
  </si>
  <si>
    <t>-จำนวนความร่วมมือด้านการวิจัยกับเอกชน/อุตสาหกรรรม</t>
  </si>
  <si>
    <t>-รายได้วิจัย &amp; บริการวิชาการ VS ปีงบประมาณ (2562-ปัจจุบัน) (1.1)</t>
  </si>
  <si>
    <t>-ร้อยละการเพิ่ม Citation ฐานข้อมูล Scopus VS ปีปฏิทิน (2563-ปัจจุบัน)(3)</t>
  </si>
  <si>
    <t>-สัดส่วนจำนวนผลงานวิจัยตีพิมพ์ฐาน Scopus ต่อจำนวนอาจารย์ VS ปีปฏิทิน (2561-ปัจจุบัน) (4)</t>
  </si>
  <si>
    <t>-เงินทุนวิจัยต่อจำนวนอาจารย์ VS ปีงบประมาณ (2564-ปัจจุบัน) (5)</t>
  </si>
  <si>
    <t>-THE World University Ranking อันดับของโลก VS ปีปฏิทิน (2564-ปัจจุบัน) (R)</t>
  </si>
  <si>
    <t>-อันดับของประเทศ VS ปีปฏิทิน (2564-ปัจจุบัน) (R)</t>
  </si>
  <si>
    <t>-อันดับของประเทศ ด้าน Sci &amp; Tech VS ปีปฏิทิน (2564-ปัจจุบัน) (R)</t>
  </si>
  <si>
    <t>-จำนวนนักศึกษาสหกิจศึกษาเข้าร่วม CWIE นานาชาติเพิ่มมากขึ้น</t>
  </si>
  <si>
    <t>ล้านบาท</t>
  </si>
  <si>
    <t>เรื่องต่อคน</t>
  </si>
  <si>
    <t>ล้านบาทต่อคน</t>
  </si>
  <si>
    <t>อันดับ</t>
  </si>
  <si>
    <t>1201+</t>
  </si>
  <si>
    <t>1001+</t>
  </si>
  <si>
    <t xml:space="preserve">-ผลการตอบรับจากผลงานความร่วมมือของ มทส กับ หน่วยงานภาครัฐและเอกชนในพื้นที่จังหวัดนคราชสีมา และกลุ่มจังหวัดอีสานใต้ (นครชัยบุรินทร์) </t>
  </si>
  <si>
    <t>-ความสามารถในการหารายได้เพื่อพึ่งพาตนเอง</t>
  </si>
  <si>
    <t>-เชื่อมโยงต่างประเทศ</t>
  </si>
  <si>
    <t>-ร่วมมือกับภาคอุตสาหกรรม ภาคประชาสังคม</t>
  </si>
  <si>
    <t>มหาวิทยาลัยเป็นที่พึ่งของสังคม</t>
  </si>
  <si>
    <t>-ระบบฐานข้อมูลศิษย์เก่า self-updating</t>
  </si>
  <si>
    <t xml:space="preserve">-ใช้ประโยชน์จากงานวิจัยและ IP </t>
  </si>
  <si>
    <t>-สร้างวัฒนธรรมความเป็นผู้ประกอบการและนวัตกรรม</t>
  </si>
  <si>
    <t>-สร้าง new growth engine</t>
  </si>
  <si>
    <t>1. Revise Intellectual property policy</t>
  </si>
  <si>
    <t>-ปรับปรุงนโยบาย &amp; ระบบสนับสนุนการจัดการ IP</t>
  </si>
  <si>
    <t>2. Develop code of conduct &amp; conflict of interest</t>
  </si>
  <si>
    <t>3. Incentive scheme for innovator/inventor</t>
  </si>
  <si>
    <t>4. PPP funding investment mechanism</t>
  </si>
  <si>
    <t>5. จัดตั้ง Innovation support unit</t>
  </si>
  <si>
    <t>6. จัดตั้ง Impact Assessment &amp; Report Unit</t>
  </si>
  <si>
    <t>7. Strengthen Entrepreneurship development platform</t>
  </si>
  <si>
    <t>-ส่งเสริม/พัฒนาความเป็นผู้ประกอบการ&amp;นวัตกรรม</t>
  </si>
  <si>
    <t xml:space="preserve">1.Refunction &amp; Strengthen CIA </t>
  </si>
  <si>
    <t>-SUT Global online course</t>
  </si>
  <si>
    <t>-SUT Research exchange program</t>
  </si>
  <si>
    <t>2. Refunction &amp; Proactive organizational communication</t>
  </si>
  <si>
    <t>-ศูนย์ฝึกอบรม Smart executive system</t>
  </si>
  <si>
    <t xml:space="preserve">-ปชส สร้างการรับรู้ SUT brand </t>
  </si>
  <si>
    <t>3. Support &amp; Promote Technopolis</t>
  </si>
  <si>
    <t>4. Promote Talent Mobility และ Reverse Talent Mobility</t>
  </si>
  <si>
    <t>5. Promote Engagement (Academic, Research, Innovation, Community, Alumni)</t>
  </si>
  <si>
    <t>-สร้างเครือข่ายออกกำลังกายด้วยศิลปะมวยไทย</t>
  </si>
  <si>
    <t>-ระบบ Alumni database V.2</t>
  </si>
  <si>
    <t>-ประเมินความพึงพอใจ/ต้องการของผู้ส่วนได้ส่วนเสีย</t>
  </si>
  <si>
    <t>-โครงการ อพ.สธ.</t>
  </si>
  <si>
    <t>-จำนวน Investment holding company</t>
  </si>
  <si>
    <t xml:space="preserve">-เพิ่มรายได้จาก IP </t>
  </si>
  <si>
    <t>-จำนวน IP ที่ยื่นขอคุ้มครอง</t>
  </si>
  <si>
    <t>-ผลงาน IP ที่สร้างผลกระทบ</t>
  </si>
  <si>
    <t>-ร้อยละนักศึกษาเข้ารับการพัฒนา</t>
  </si>
  <si>
    <t>-ร้อยละบุคลากรได้รับการพัฒนา</t>
  </si>
  <si>
    <t>-สร้างผลกระทบทางเศรษฐกิจ/สังคม จากผลงานวิจัยพัฒนา IP ไม่น้อยกว่า 10X ของงบประมาณวิจัย/ปี</t>
  </si>
  <si>
    <t>-จำนวน นศ ต่างชาติ</t>
  </si>
  <si>
    <t>-จำนวนรายวิชา</t>
  </si>
  <si>
    <t>-จำนวน นศ/อาจารย์/นักวิจัย inbound</t>
  </si>
  <si>
    <t>-จำนวนโรงงานที่ได้รับการออกแบบ</t>
  </si>
  <si>
    <t>-จำนวนกิจกรรม Rebranding</t>
  </si>
  <si>
    <t>-จำนวนเครือข่าย</t>
  </si>
  <si>
    <t>-จำนวนเครือข่ายความร่วมมือ</t>
  </si>
  <si>
    <t>-จำนวนผลงานที่นำไปแก้ปัญหาชุมชน</t>
  </si>
  <si>
    <t>-เพิ่มสัดส่วนบุคลากรต่างชาติไม่น้อยกว่า ร้อยละ 10 ของจำนวนบุคลากรทั้งหมด</t>
  </si>
  <si>
    <t>- เพิ่มโปรแกรมความร่วมมือ</t>
  </si>
  <si>
    <t>- เพิ่ม PR Value และ Brand Value ให้กับมหาวิทยาลัยไม่น้อยกว่าร้อยละ 20 ต่อปี</t>
  </si>
  <si>
    <t>-รายได้จาก IP เพิ่มขึ้น</t>
  </si>
  <si>
    <t>-จำนวนนักศึกษาที่ลงทะเบียนในรายวิชาการพัฒนาผู้ประกอบการ&amp;นวัตกรรม VS ปีการศึกษา (2563-ปัจจุบัน) (9.3.2)</t>
  </si>
  <si>
    <t>-จำนวนนักศึกษาที่ลงทะเบียนในกิจกรรมนอกหลักสูตร การพัฒนาผู้ประกอบการ&amp;นวัตกรรม VS ปีการศึกษา (2563-ปัจจุบัน) (9.3.3)</t>
  </si>
  <si>
    <t>-Startup Co-Investment funding VS ปีการศึกษา (2561-ปัจจุบัน) (10)</t>
  </si>
  <si>
    <t xml:space="preserve">-อาคารศูนย์วัฒนธรรมอีสานและภาคพื้นเอเชียอาคเนย์ </t>
  </si>
  <si>
    <t>-กิจกรรมการแสดงศิลปวัฒนธรรมอิสาน</t>
  </si>
  <si>
    <t>-กิจกรรมการแสดงศิลปวัฒนธรรมภาคพื้นเอเชียอาคเนย์</t>
  </si>
  <si>
    <t>กำไรล้านบาท</t>
  </si>
  <si>
    <t>ทีม</t>
  </si>
  <si>
    <t>จำนวนเท่าเทียบกับ 3 ปีย้อนหลัง</t>
  </si>
  <si>
    <t>คะแนน</t>
  </si>
  <si>
    <t>หลัง</t>
  </si>
  <si>
    <t xml:space="preserve"> -กำไร/ขาดทุนของเทคโนธานี VS (2561-ปัจจุบัน) (2.2)</t>
  </si>
  <si>
    <t>จำนวนรายวิชาการพัฒนาความเป็นผู้ประกอบการและนวัตกรรมเพิ่มขึ้น VS ปีการศึกษา (2563-ปัจจุบัน) (9.3.1)</t>
  </si>
  <si>
    <t>จำนวนนักศึกษา/บัณฑิตศึกษา ที่เป็นผู้ประกอบการ VS ปีการศึกษา (2564-ปัจจุบัน) (9.2)</t>
  </si>
  <si>
    <t>จำนวนทีม/นิติบุคคล ได้ Spinoff VS ปีงบประมาณ (2564-ปัจจุบัน) (9.1.2)</t>
  </si>
  <si>
    <t>จำนวนทีม/นิติบุคคล ทำ Startup VS ปีงบประมาณ (2564-ปัจจุบัน) (9.1.1)</t>
  </si>
  <si>
    <t>CC3 SC3, SC7 SA1, SA2</t>
  </si>
  <si>
    <t xml:space="preserve"> -ปรับปรุงหอพักนักศึกษา /-ปรับปรุงอาคารหอพัก S2</t>
  </si>
  <si>
    <t>CC1, CC2 ,SC8, SA1, SO1</t>
  </si>
  <si>
    <t>CC1,SC4, SA2, SA3, SO4</t>
  </si>
  <si>
    <t xml:space="preserve"> -ยกระดับ SUT Journal สู่มาตรฐานสากลเชิงรุก</t>
  </si>
  <si>
    <t>คะแนน Academic reputation VS ปีปฏิทิน (2563-ปัจจุบัน) (11)</t>
  </si>
  <si>
    <t>เพิ่มจำนวนบุคลากรแลกเปลี่ยนความรู้กับภาคธุรกิจ/อุตสาหกรรมไม่น้อยกว่าร้อยละ 20</t>
  </si>
  <si>
    <t>5. เพื่อยกระดับขีดความสามารถการบริหารจัดการ มุ่งสู่การเป็น องค์กรกิจการเพื่อสังคม (Social Enterprise)</t>
  </si>
  <si>
    <t>มีคะแนนผลการประเมินตามเกณฑ์คุณภาพการศึกษา เพื่อการดำเนินการที่เป็นเลิศ (EdPeX) ที่ระดับคะแนน 300 ภายใน 4 ปี</t>
  </si>
  <si>
    <t>-เสริมสร้างประสิทธิภาพในการดำเนินงาน มีความเป็นเลิศในการให้บริการ บนพื้นฐานของคุณธรรม มีความโปร่งใส ตรวจสอบได้</t>
  </si>
  <si>
    <t>SC3, SC4</t>
  </si>
  <si>
    <t>1. Financial sustainability (ST) ลดการพึ่งพางบประมาณแผ่นดิน สร้างช่องทางหารายได้ใหม่</t>
  </si>
  <si>
    <t>เพิ่มประสิทธิภาพการทำงาน ลดต้นทุนการดำเนินงาน (ST)</t>
  </si>
  <si>
    <t>เพิ่มประสิทธิภาพการบริหารจัดการอสังหาริมทรัพย์ IP บริการวิชาการ</t>
  </si>
  <si>
    <t>พัฒนาระบบจัดสรรงบประมาณตามยุทธศาสตร์ (ST)</t>
  </si>
  <si>
    <t>พัฒนาระบบบริหารจัดการหน่วยวิสาหกิจ</t>
  </si>
  <si>
    <t>2. Transform HR</t>
  </si>
  <si>
    <t>Excellent processes, HR development plan, Performance evaluation &amp; incentive scheme, Succession plan, SUT culture &amp; develop and promote SUT Spirit.</t>
  </si>
  <si>
    <t xml:space="preserve">-Talent Management </t>
  </si>
  <si>
    <t>-สารสนเทศดิจิทัลบริหารทรัพยากรบุคคล (Smart HR)</t>
  </si>
  <si>
    <t>3. Digital Transformation</t>
  </si>
  <si>
    <t xml:space="preserve">ระบบสารสนเทศสำหรับผู้บริหาร (EIS) สารสนเทศเพื่อการตัดสินใจ (DSS) </t>
  </si>
  <si>
    <t>-สร้างอาคารปฏิบัติการดิจิทัล</t>
  </si>
  <si>
    <t>-ปรับปรุง Wifi อาคาร C</t>
  </si>
  <si>
    <t>-พัฒนาระบบบริหารการเงินการคลังใหม่</t>
  </si>
  <si>
    <t>4. Sustainability in practice -Happy society (back to school)</t>
  </si>
  <si>
    <t>-SUT sustainable university</t>
  </si>
  <si>
    <t xml:space="preserve">-จัดทำแผน ระยะที่ 13 </t>
  </si>
  <si>
    <t>-Retreat ผู้บริหาร</t>
  </si>
  <si>
    <t xml:space="preserve">-ปรับปรุงถนน </t>
  </si>
  <si>
    <t>-ปรับปรุงป้ายบอกทาง</t>
  </si>
  <si>
    <t>ป้ายจราจร</t>
  </si>
  <si>
    <t>-ปรับปรุงผนัง ดาดฟ้า อาคารสุรเริงไชย</t>
  </si>
  <si>
    <t>-ปรับปรุงกันซึมอาคารเรียนรวม วิชาการ1</t>
  </si>
  <si>
    <t xml:space="preserve">-ปรับปรุงระบบน้ำรีไซเคิล </t>
  </si>
  <si>
    <t>5. Good university governance</t>
  </si>
  <si>
    <t xml:space="preserve">-ลดสัดส่วนการพึ่งพางบประมาณแผ่นดิน ให้ไม่เกินร้อยละ 50 จากรายรับทั้งหมด </t>
  </si>
  <si>
    <t>-เพิ่มประสิทธิภาพ ประสิทธิผลการบริหารจัดการ การใช้งบประมาณ ไม่น้อยกว่าร้อยละ 15</t>
  </si>
  <si>
    <t>-จำนวนขั้นตอนแล้วเสร็จ</t>
  </si>
  <si>
    <t>-ร้อยละความสำเร็จของการก่อสร้าง</t>
  </si>
  <si>
    <t>-ร้อยละความสำเร็จการปรับปรุง</t>
  </si>
  <si>
    <t>-ร้อยละการพัฒนาระบบ ด้านการเงิน &amp; บัญชี</t>
  </si>
  <si>
    <t>-ร้อยละการดำเนินกิจกรรม</t>
  </si>
  <si>
    <t>-จำนวนกิจกรรมเชิงรุก</t>
  </si>
  <si>
    <t>-ร้อยละมีกระบวนการกำหนดนโยบาย</t>
  </si>
  <si>
    <t>-ร้อยละการปรับปรุงให้เสร็จ</t>
  </si>
  <si>
    <t>-เพิ่มคุณภาพในการให้บริการ</t>
  </si>
  <si>
    <t>ส่วนงานต่าง ๆ</t>
  </si>
  <si>
    <t>-ได้รับการยอมรับ Sustainable University (THE Impact ranking, UI Green Metrix)</t>
  </si>
  <si>
    <t>-คะแนนผลการประเมินด้านคุณธรรมและความโปร่งใส (ITA) เพิ่มขึ้นอยู่ในกลุ่ม AA</t>
  </si>
  <si>
    <t>-รายได้ทั้งหมด (ยกเว้นงบประมาณแผ่นดิน) VSปีงบประมาณ (2564-ปัจจุบัน) (R)</t>
  </si>
  <si>
    <t xml:space="preserve">-กำไร/ขาดทุนของฟาร์มมหาวิทยาลัย VS ปีงบประมาณ (2561-ปัจจุบัน) (2.3) </t>
  </si>
  <si>
    <t>-กำไร/ขาดทุนของสุรสัมนาคาร VS ปีงบประมาณ (2561-ปัจจุบัน) (2.4)</t>
  </si>
  <si>
    <t>-คะแนนผลการประเมิน ITA VS ปีงบประมาณ (2563-ปัจจุบัน) (12)</t>
  </si>
  <si>
    <t>-ระดับความสำเร็จการปรับปรุงภาระงานสายวิชาการ VS ปีงบประมาณ (2564-ปัจจุบัน) (13)</t>
  </si>
  <si>
    <t>-การพัฒนาระบบ MIS สู่ระบบ EIS VS ปีงบประมาณ (2564-ปัจจุบัน) (14)</t>
  </si>
  <si>
    <t>-จำนวนเงินบริจาคเข้ากองทุนการศึกษา และสนับสนุทุนการศึกษา</t>
  </si>
  <si>
    <t>-จำนวนเงินบริจาคที่เพิ่มขึ้นจากศิษย์เก่า</t>
  </si>
  <si>
    <t>- จำนวนศิษย์เก่าที่เข้ามาลงทุนกับ มทส</t>
  </si>
  <si>
    <t>-รายได้จากสถานกีฬาและสุขภาพ</t>
  </si>
  <si>
    <t>เพิ่มขึ้นร้อยละ</t>
  </si>
  <si>
    <t>ระดับ</t>
  </si>
  <si>
    <t>B</t>
  </si>
  <si>
    <t>กำไร/ขาดทุนของ รร.สุรวิวัฒน์ VS ปีงบประมาณ (2565-ปัจจุบัน) (2.5)</t>
  </si>
  <si>
    <t>ขั้นตอนการดำเนินงานให้แล้วเสร็จ</t>
  </si>
  <si>
    <t>SC1, SC2, SC3, SC5, SO2, SO3</t>
  </si>
  <si>
    <t>Strategic Objectives และ ตัวชี้วัด เพื่อนำมากำหนด Action plan และตัวชี้วัดของแผน</t>
  </si>
  <si>
    <r>
      <t xml:space="preserve">1. </t>
    </r>
    <r>
      <rPr>
        <sz val="16"/>
        <rFont val="TH SarabunPSK"/>
        <family val="2"/>
      </rPr>
      <t>เพื่อปรับระบบการศึกษารองรับผู้เรียนกลุ่มเดิม และเพิ่มโอกาสให้ผู้เรียนกลุ่มใหม่ทุกช่วงวัย รองรับการพัฒนากำลังคนแห่งอนาคต</t>
    </r>
  </si>
  <si>
    <r>
      <t xml:space="preserve">2. </t>
    </r>
    <r>
      <rPr>
        <sz val="16"/>
        <rFont val="TH SarabunPSK"/>
        <family val="2"/>
      </rPr>
      <t>เพื่อสร้างความเข้มแข็งและส่งเสริมขีดความสามารถของ รพ.มทส. ด้านการเป็นศูนย์วิจัยในระดับคลินิก ในการสร้างนวัตกรรมทางการแพทย์และสุขภาพเพื่อเสริมสร้างสุขภาวะที่ดีของประชาชนและชุมชน</t>
    </r>
  </si>
  <si>
    <r>
      <t xml:space="preserve">3. </t>
    </r>
    <r>
      <rPr>
        <sz val="16"/>
        <rFont val="TH SarabunPSK"/>
        <family val="2"/>
      </rPr>
      <t>เพื่อขับเคลื่อนมหาวิทยาลัยโดยการนำนวัตกรรมบนพื้นฐานองค์ความรู้ด้าน วทน. เสริมสร้างขีดความสามารถการแข่งขันของประเทศ และแก้ปัญหาความท้าทายของโลก</t>
    </r>
  </si>
  <si>
    <r>
      <t xml:space="preserve">4. </t>
    </r>
    <r>
      <rPr>
        <sz val="16"/>
        <rFont val="TH SarabunPSK"/>
        <family val="2"/>
      </rPr>
      <t>เพื่อมุ่งสู่การเป็นมหาวิทยาลัยแห่งการประกอบการ (Entrepreneurial University) สร้างสังคมที่ยั่งยืนทั้งในระดับจังหวัด อนุภูมิภาค (นครชัยบุรินทร์) ระดับชาติ และนานาชาติ</t>
    </r>
  </si>
  <si>
    <t>1. Life-Long Learning
-พัฒนาความสามารถของอาจารย์ตาม International standard</t>
  </si>
  <si>
    <t>- ประชาสัมพันธ์เชิงรุกรับนักศึกษาปริญญาตรี</t>
  </si>
  <si>
    <t>- รับนักศึกษาได้ตามเป้าหมาย</t>
  </si>
  <si>
    <t xml:space="preserve"> -ส่งเสริมความเป็นบัณฑิตที่พึงประสงค์</t>
  </si>
  <si>
    <t xml:space="preserve"> -จำนวนกิจกรรมที่ทำให้นักศึกษามีทักษะ</t>
  </si>
  <si>
    <t>Future skills for future career Enterprise Coop</t>
  </si>
  <si>
    <r>
      <t xml:space="preserve">1. </t>
    </r>
    <r>
      <rPr>
        <sz val="16"/>
        <rFont val="TH SarabunPSK"/>
        <family val="2"/>
      </rPr>
      <t>เพื่อปรับระบบการศึกษารองรับผู้เรียนกลุ่มเดิม และเพิ่มโอกาสให้ผู้เรียนกลุ่มใหม่ทุกช่วงวัย รองรับการพัฒนากำลังคนแห่งอนาคต 
(Lifelong Learning, Innovative &amp; Future Education; SUT LIFE)</t>
    </r>
  </si>
  <si>
    <t xml:space="preserve">SC1, SC2
SC3, SC5
SA1, SA4
SO2, SO3
</t>
  </si>
  <si>
    <t xml:space="preserve"> -ความสำเร็จตามกรอบมาตรฐาน CWIE VS ปีงบประมาณ (2564-ปัจจุบัน) (16)</t>
  </si>
  <si>
    <t xml:space="preserve"> -พัฒนาสมรรถนะของผู้สอน อาจารย์ที่ปรึกษา</t>
  </si>
  <si>
    <t xml:space="preserve"> -จำนวนบุคลากรที่ผ่านการอบรม</t>
  </si>
  <si>
    <t xml:space="preserve"> -เพิ่มประสิทธิภาพการสำเร็จการศึกษาของนักศึกษาปริญญาตรี</t>
  </si>
  <si>
    <t xml:space="preserve"> -ร้อยละการจบการศึกษาตามกำหนด</t>
  </si>
  <si>
    <t xml:space="preserve"> -ร้อยละการพ้นสภาพ</t>
  </si>
  <si>
    <t xml:space="preserve"> -ลดช่องว่างการศึกษาระหว่างมัธยมศึกษาและอุดมศึกษา</t>
  </si>
  <si>
    <t xml:space="preserve"> -จำนวนนักศึกษาเข้าค่ายคิดบวก/เป้าหมายชีวิต</t>
  </si>
  <si>
    <t xml:space="preserve"> -ระบบฐานข้อมูลหลักสูตรเพื่อการรับรองมาตรฐานและประชาสัมพันธ์</t>
  </si>
  <si>
    <t xml:space="preserve"> - จัดการศึกษาร่วมกับสถาบันการศึกษาในต่างประเทศ Sandwich Program/Joint degree/Double degree</t>
  </si>
  <si>
    <t xml:space="preserve"> -รายได้หลักสูตรการเรียนรู้ตลอดชีวิต VS ปีงบประมาณ (2564-ปัจจุบัน) (1.2)</t>
  </si>
  <si>
    <t xml:space="preserve"> - จัดตั้ง SUT LIFE Centre</t>
  </si>
  <si>
    <t xml:space="preserve"> - พัฒนาระบบ Credit Bank</t>
  </si>
  <si>
    <t xml:space="preserve"> -พัฒนาหลักสูตรรองรับการพัฒนาคนแห่งอนาคตและอาชีพในอนาคต</t>
  </si>
  <si>
    <t xml:space="preserve"> -จำนวนหลักสูตร
</t>
  </si>
  <si>
    <t xml:space="preserve"> - การรับรองมาตรฐาน
หลักสูตรเดิม
</t>
  </si>
  <si>
    <t xml:space="preserve"> - ร้อยละของหลักสูตรที่ได้รับการรับรอง</t>
  </si>
  <si>
    <t xml:space="preserve"> - จำนวน Module
ใน X-lane
</t>
  </si>
  <si>
    <t xml:space="preserve"> - จำนวนนักศึกษา
สหกิจเข้าร่วม
CWIE นานาชาติ
เพิ่มขึ้น</t>
  </si>
  <si>
    <t xml:space="preserve"> -ปรับปรุงหอพักนักศึกษา S2</t>
  </si>
  <si>
    <t xml:space="preserve"> -จำนวนบุคลากรได้รับการรับรอง</t>
  </si>
  <si>
    <t xml:space="preserve">  -พัฒนาระบบแสดงผล
ออกกำลังกายออนไลน์</t>
  </si>
  <si>
    <t>CC1, CC2 ,SC8, SA2, SO1</t>
  </si>
  <si>
    <t>1. Attracting talent research
- Full-time researcher</t>
  </si>
  <si>
    <t>3.Innovation</t>
  </si>
  <si>
    <t xml:space="preserve"> -รพ.มทส มีขีดความสามารถในการพึ่งพาตนเองด้านการเงินเพิ่มมากขึ้น</t>
  </si>
  <si>
    <t>CC1,SC4, SA1, SA2, SO4</t>
  </si>
  <si>
    <t xml:space="preserve"> -กำไร/ขาดทุนของรพ. มทส VS ปีงบประมาณ (2561-ปัจจุบัน (2.1)</t>
  </si>
  <si>
    <t xml:space="preserve"> -ระดับความสำเร็จการจัดหาเครื่องมือแพทย์</t>
  </si>
  <si>
    <t xml:space="preserve"> -ผลการตอบรับในการรับบริการจากผลงานด้านนวัตกรรม จากหน่วยงานภาครัฐ เอกชน และประชาชน</t>
  </si>
  <si>
    <t xml:space="preserve"> -การเพิ่มศักยภาพของระบบบริการและการเข้าถึง ของ รพ. มทส VS ปีงบประมาณ (2564-ปัจจุบัน (15)</t>
  </si>
  <si>
    <t xml:space="preserve"> -ระดับความสำเร็จของผู้รับเหมาส่งมอบงานได้ตามกำหนด</t>
  </si>
  <si>
    <t xml:space="preserve"> -รพ.มทส เป็นศูนย์วิจัยในระดับคลินิก</t>
  </si>
  <si>
    <t xml:space="preserve"> -การให้บริการด้านวิทยาศาสตร์สุขภาพแก่ชุมชน</t>
  </si>
  <si>
    <t xml:space="preserve"> -จำนวนโครงการที่ขอรับรองมาตรฐาน</t>
  </si>
  <si>
    <t xml:space="preserve"> -สร้างสรรค์นวัตกรรมทางการแพทย์ สุขภาพ</t>
  </si>
  <si>
    <t xml:space="preserve"> -ส่งเสริมสุขภาวะของประชาชน</t>
  </si>
  <si>
    <t xml:space="preserve"> -จำนวนผลงานวิจัยและนวัตกรรมทางการแพทย์และสุขภาพ จำนวนไม่น้อยกว่า 50 ชิ้น/ปี</t>
  </si>
  <si>
    <t xml:space="preserve"> -จำนวนผู้ประกอบ การใหม่ทางการ แพทย์และสุขสุขภาพไม่น้อยกว่า 10 ราย/ปีต่อปี</t>
  </si>
  <si>
    <t xml:space="preserve"> -รพ.มีรายได้เพิ่ม ไม่น้อยกว่า ร้อยละ 20 ต่อปี</t>
  </si>
  <si>
    <t>SC6</t>
  </si>
  <si>
    <t>SA3</t>
  </si>
  <si>
    <t xml:space="preserve"> </t>
  </si>
  <si>
    <t xml:space="preserve"> -กำไร/ขาดทุนของ รร.สุรวิวัฒน์ VS ปีงบประมาณ (2565-ปัจจุบัน) (2.5)</t>
  </si>
  <si>
    <t xml:space="preserve"> -จำนวนขั้นตอนแล้วเสร็จ</t>
  </si>
  <si>
    <t>คะแนนผลการประเมิน ITA VS ปีงบประมาณ (2563-ปัจจุบัน) (12)</t>
  </si>
  <si>
    <t>ร้อยละความสำเร็จการปรับปรุง</t>
  </si>
  <si>
    <t xml:space="preserve"> -จำนวนเงินบริจาคเข้ากองทุนการศึกษา และสนับสนุนทุนการศึกษา</t>
  </si>
  <si>
    <t xml:space="preserve"> -ร้อยละการดำเนินกิจกรรม</t>
  </si>
  <si>
    <t xml:space="preserve"> -จำนวนกิจกรรมเชิงรุก</t>
  </si>
  <si>
    <t xml:space="preserve"> -ขั้นตอนการดำเนินงานให้แล้วเสร็จ</t>
  </si>
  <si>
    <t xml:space="preserve"> -ร้อยละมีการะบวนการกำหนดนโยบาย</t>
  </si>
  <si>
    <t xml:space="preserve"> - ปรับปรุงถนน</t>
  </si>
  <si>
    <t xml:space="preserve"> -ร้อยละการปรับปรุงให้เสร็จ</t>
  </si>
  <si>
    <t xml:space="preserve"> -ปรับปรุงป้ายบอกทาง</t>
  </si>
  <si>
    <t xml:space="preserve"> -เพิ่มคุณภาพในการให้บริการส่วนงานต่างๆ</t>
  </si>
  <si>
    <t xml:space="preserve"> -ป้ายจราจร</t>
  </si>
  <si>
    <t xml:space="preserve"> - ปรับปรุงผนัง ดาดฟ้า อาคารสุรเริงไชย</t>
  </si>
  <si>
    <t xml:space="preserve"> - ปรับปรุงกันซึมอาคารเรียนรวม วิชาการ1</t>
  </si>
  <si>
    <t xml:space="preserve"> -ปรับปรุงระบบน้ำรีไซเคิล</t>
  </si>
  <si>
    <t xml:space="preserve"> - คะแนนผลการประเมินด้านโปร่งใส (ITA)</t>
  </si>
  <si>
    <t xml:space="preserve"> -จำนวนงานวิจัยที่มีศักยภาพ</t>
  </si>
  <si>
    <r>
      <t xml:space="preserve">2. </t>
    </r>
    <r>
      <rPr>
        <sz val="16"/>
        <rFont val="TH SarabunPSK"/>
        <family val="2"/>
      </rPr>
      <t>เพื่อขับเคลื่อนมหาวิทยาลัยโดยการนำนวัตกรรมบนพื้นฐานองค์ความรู้ด้าน วทน. เสริมสร้างขีดความสามารถการแข่งขันของประเทศ และแก้ปัญหาความท้าทายของโลก 
(High Impact &amp; Excellent Research Outputs: SUT HERO) และ (Institute of Innovation &amp; Technology: SUT IIT)</t>
    </r>
  </si>
  <si>
    <t>4. เพื่อยกระดับขีดความสามารถการบริหารจัดการ มุ่งสู่การเป็น องค์กรกิจการเพื่อสังคม 
(Social Enterprise) 
(New S-Curve, Effectiveness, Excellence &amp; Transparency: SUT NExT)</t>
  </si>
  <si>
    <t>5. เพื่อสร้างความเข้มแข็งและส่งเสริมขีดความสามารถของ รพ.มทส. ด้านการเป็นศูนย์วิจัยในระดับคลินิก ในการสร้างนวัตกรรมทางการแพทย์และสุขภาพเพื่อเสริมสร้างสุขภาวะที่ดีของประชาชนและชุมชน
(Health Innovation Valley; SUT HIVE)</t>
  </si>
  <si>
    <t xml:space="preserve">ลดสัดส่วนการพึ่งพางบประมาณแผ่นดิน ให้ไม่เกินร้อยละ 50 จากรายรับทั้งหมด </t>
  </si>
  <si>
    <t xml:space="preserve"> …..</t>
  </si>
  <si>
    <r>
      <rPr>
        <b/>
        <sz val="14"/>
        <rFont val="TH SarabunPSK"/>
        <family val="2"/>
      </rPr>
      <t>2. Transform HR</t>
    </r>
    <r>
      <rPr>
        <sz val="14"/>
        <rFont val="TH SarabunPSK"/>
        <family val="2"/>
      </rPr>
      <t xml:space="preserve">
 - Excellent processes, HR development plan, Performance evaluation &amp; incentive scheme, Succession plan, SUT culture &amp; develop and promote SUT Spirit.
</t>
    </r>
  </si>
  <si>
    <t>เพิ่มประสิทธิภาพประสิทธิผลการบริหารจัดการ การใช้งบประมาณ ไม่น้อยกว่าร้อยละ 15</t>
  </si>
  <si>
    <t xml:space="preserve">กำไร/ขาดทุนของสุรสัมนาคาร VS ปีงบประมาณ (2561-ปัจจุบัน) </t>
  </si>
  <si>
    <t xml:space="preserve">กำไร/ขาดทุนของ รร.สุรวิวัฒน์ VS ปีงบประมาณ (2565-ปัจจุบัน) </t>
  </si>
  <si>
    <t>ระดับความสำเร็จการปรับปรุงภาระงานสายวิชาการ VS ปีงบประมาณ (2564-ปัจจุบัน)</t>
  </si>
  <si>
    <t xml:space="preserve">กำไร/ขาดทุนของฟาร์มมหาวิทยาลัย VS ปีงบประมาณ (2561-ปัจจุบัน)
</t>
  </si>
  <si>
    <t xml:space="preserve"> ร้อยละ</t>
  </si>
  <si>
    <t>รายได้ทั้งหมดเพิ่มขึ้น         (ยกเว้นงบประมาณแผ่นดิน) VSปีงบประมาณ (2564-ปัจจุบัน) (R)</t>
  </si>
  <si>
    <t>4. เพื่อยกระดับขีดความสามารถการบริหารจัดการ มุ่งสู่การเป็นองค์กรกิจการเพื่อสังคม 
(Social Enterprise) 
(New S-Curve, Effectiveness, Excellence &amp; Transparency: SUT NExT)</t>
  </si>
  <si>
    <t>การเชื่อมโยงเป้าประสงค์ยุทธศาสตร์ ตัวชี้วัดและค่าเป้าหมายตัวชี้วัด ปี 2566-2570</t>
  </si>
  <si>
    <t>ยุทธศาสตร์</t>
  </si>
  <si>
    <t>ตัวชี้วัดหลัก</t>
  </si>
  <si>
    <t>4. การพัฒนาและสร้างความเป็นเลิศด้านการบริหารมหาวิทยาลัย ( Operational
Excellence)</t>
  </si>
  <si>
    <r>
      <rPr>
        <b/>
        <sz val="14"/>
        <rFont val="TH SarabunPSK"/>
        <family val="2"/>
      </rPr>
      <t xml:space="preserve">1. Financial sustainability (ST) </t>
    </r>
    <r>
      <rPr>
        <sz val="14"/>
        <rFont val="TH SarabunPSK"/>
        <family val="2"/>
      </rPr>
      <t xml:space="preserve">
 - ลดการพึ่งพางบประมาณแผ่นดินสร้างช่องทางหารายได้ใหม่ 
 - เพิ่มประสิทธิภาพการทำงานลดต้นทุนการดำเนินงาน (ST) 
 - เพิ่มประสิทธิภาพการบริหารจัดการอสังหาริมทรัพย์ IP บริการวิชาการ
 - พัฒนาระบบจัดสรรงบประมาณตามยุทธศาสตร์ (ST) 
 - พัฒนาระบบบริหารจัดการหน่วยวิสาหกิจ</t>
    </r>
  </si>
  <si>
    <t xml:space="preserve">                  กลยุทธ์                    /Action Plan</t>
  </si>
  <si>
    <t>จำนวนนักศึกษาหลักสูตรปกติ/หลักสูตร Lifelong Learning เพิ่มมากขึ้น</t>
  </si>
  <si>
    <t>ร้อยละจำนวนรับนักศึกษาป.ตรีได้จริงเมื่อเทียบกับแผน</t>
  </si>
  <si>
    <t>จำนวนผู้เรียนใน Credit bank VS ปีการศึกษา (2564-ปัจจุบัน) (6.2)</t>
  </si>
  <si>
    <t>ความพึงพอใจผู้เรียนด้านหลักสูตร/การบริการ</t>
  </si>
  <si>
    <t>ร้อยละความพึงพอใจผู้เรียนด้านหลักสูตร/การบริการเพิ่มขึ้น</t>
  </si>
  <si>
    <t>X</t>
  </si>
  <si>
    <t>ความพึงพอใจผู้ใช้งานบัณฑิตเพิ่มมากขึ้น</t>
  </si>
  <si>
    <t>ร้อยละของความพึงพอใจผู้ใช้งานบัณฑิตเพิ่มขึ้น</t>
  </si>
  <si>
    <t>มีระบบการศึกษาต่อเนื่องรองรับการเรียนรู้ตลอดชีวิต และการศึกษาในแต่ละช่วงวัยผ่านระบบคลังหน่วยกิต</t>
  </si>
  <si>
    <t>จำนวนชุดวิชาใน Credit bank VS ปีการศึกษา (2564-ปัจจุบัน) เพิ่มขึ้น (6.1)</t>
  </si>
  <si>
    <t>รายได้หลักสูตรการเรียนรู้ตลอดชีวิต VS ปีงบประมาณ (2564-ปัจจุบัน) (1.2)</t>
  </si>
  <si>
    <t>ค่าเป้าหมาย
Action plan</t>
  </si>
  <si>
    <t>-จำนวนนักศึกษาหลักสูตรปกติ/หลักสูตร Life-long Learning เพิ่มมากขึ้น
-ความพึงพอใจผู้เรียนด้านหลักสูตร/การบริการ
-ความพึงพอใจผู้ใช้งานบัณฑิตเพิ่มมากขึ้น
-มีระบบการศึกษาต่อเนื่องรองรับการเรียนรู้ตลอดชีวิต และการศึกษาในแต่ละช่วงวัยผ่านระบบคลังหน่วยกิต</t>
  </si>
  <si>
    <r>
      <t xml:space="preserve">จำนวนบุคลากรได้รับ UKPSF VS ปีงบประมาณ (2564-ปัจจุบัน) (8)
</t>
    </r>
    <r>
      <rPr>
        <b/>
        <u/>
        <sz val="14"/>
        <color theme="1"/>
        <rFont val="TH SarabunPSK"/>
        <family val="2"/>
      </rPr>
      <t/>
    </r>
  </si>
  <si>
    <t>พัฒนาความสามารถของอาจารย์ตาม International standard รวมถึงการพัฒนาสมรรถนะของผู้สอน อาจารย์ที่ปรึกษา</t>
  </si>
  <si>
    <t>จำนวนบุคลากรได้รับการรับรอง</t>
  </si>
  <si>
    <t>23</t>
  </si>
  <si>
    <t>26</t>
  </si>
  <si>
    <t>33</t>
  </si>
  <si>
    <t>40</t>
  </si>
  <si>
    <t>46</t>
  </si>
  <si>
    <t>FDA</t>
  </si>
  <si>
    <t>5</t>
  </si>
  <si>
    <t>6</t>
  </si>
  <si>
    <t>7</t>
  </si>
  <si>
    <t>8</t>
  </si>
  <si>
    <t>สวว.
(18%)</t>
  </si>
  <si>
    <t>3</t>
  </si>
  <si>
    <t>4</t>
  </si>
  <si>
    <t>สวทก.
(12%)</t>
  </si>
  <si>
    <t>สวทส.
(15%)</t>
  </si>
  <si>
    <t>10</t>
  </si>
  <si>
    <t>12</t>
  </si>
  <si>
    <t>14</t>
  </si>
  <si>
    <t>สววศ.
(31%)</t>
  </si>
  <si>
    <t>1</t>
  </si>
  <si>
    <t>สวพย.
(3%)</t>
  </si>
  <si>
    <t>2</t>
  </si>
  <si>
    <t>สวสธ.
(5%)</t>
  </si>
  <si>
    <t>สวพ.
(14%)</t>
  </si>
  <si>
    <t>สวทพ.
(2%)</t>
  </si>
  <si>
    <t>ร้อยละการพ้นสภาพเมื่อเรียนครบตามเวลาของหลักสูตรและจบการศึกษา (รวมทุกสาเหตุของการพ้นสภาพ)</t>
  </si>
  <si>
    <t xml:space="preserve"> - พัฒนารูปแบบการจัดการเรียนการสอนเพื่อการลดอัตราพ้นสภาพนักศึกษาระดับปริญญาตรี
</t>
  </si>
  <si>
    <t>สวว.</t>
  </si>
  <si>
    <t>22</t>
  </si>
  <si>
    <t>18</t>
  </si>
  <si>
    <t>สวทก.</t>
  </si>
  <si>
    <t>สวทส.</t>
  </si>
  <si>
    <t>25</t>
  </si>
  <si>
    <t>19</t>
  </si>
  <si>
    <t>16</t>
  </si>
  <si>
    <t>สววศ.</t>
  </si>
  <si>
    <t>สวพย.</t>
  </si>
  <si>
    <t>สวสธ.</t>
  </si>
  <si>
    <t>สวพ.</t>
  </si>
  <si>
    <t>สวทพ.</t>
  </si>
  <si>
    <t>ส่งเสริมการนำระบบทดสอบความสามารถนักศึกษาเพื่อสนับสนุนและพัฒนารูปแบบการจัดเรียนการสอนของมหาวิทยาลัย (Advanced placement Test)</t>
  </si>
  <si>
    <t>จำนวนรายวิชา</t>
  </si>
  <si>
    <t>รายวิชา</t>
  </si>
  <si>
    <t>ศบก.
สวว.
สวทส.</t>
  </si>
  <si>
    <t>จำนวนนักศึกษาใช้ระบบ Advanced placement Test</t>
  </si>
  <si>
    <t>คน-วิชา</t>
  </si>
  <si>
    <t>ร้อยละการจบการศึกษาตามกำหนดเวลาของหลักสูตร
(4 ปี)</t>
  </si>
  <si>
    <t>กำหนดรูปแบบ แนวทาง และวิธีการเพิ่มประสิทธิภาพให้นักศึกษาระดับปริญญาตรีสำเร็จการศึกษาตามระยะเวลาที่กำหนดให้เห็นผลเป็นรูปธรรมมากขึ้น</t>
  </si>
  <si>
    <t>ร้อยละการจบการศึกษาตามกำหนดเวลาของหลักสูตร (4 ปี)</t>
  </si>
  <si>
    <t>ร้อยละการจบการศึกษาตามกำหนดเวลาของหลักสูตร
(6 ปี)</t>
  </si>
  <si>
    <t>Digitech</t>
  </si>
  <si>
    <t>ร้อยละการจบการศึกษาตามกำหนดเวลาของหลักสูตร (6 ปี)</t>
  </si>
  <si>
    <t>ร้อยละของบัณฑิตระดับปริญญาตรีที่ได้งานทำ VS ปีการศึกษาที่จบ (2562-ปัจจุบัน)</t>
  </si>
  <si>
    <t>ร้อยละของบัณฑิตที่มีงานทำและศึกษาต่อ</t>
  </si>
  <si>
    <t>เงินเดือนเฉลี่ยของบัณฑิตปริญญาตรี VS รุ่นปีการศึกษา (2562-ปัจจุบัน)</t>
  </si>
  <si>
    <t>เงินเดือนเฉลี่ยต่อเดือน 
(เงินเดือน+รายได้อื่น)</t>
  </si>
  <si>
    <t>-ส่งเสริมการประชาสัมพันธ์เชิงรุกเพื่อการรับนักศึกษาปริญญาตรี
- พัฒนาระบบฐานข้อมูลหลักสูตรเพื่อการรับรองมาตรฐานและ
การเผยแพร่ประชาสัมพันธ์หลักสูตรของมหาวิทยาลัย</t>
  </si>
  <si>
    <t>จำนวนรับนักศึกษาเทียบกับแผน</t>
  </si>
  <si>
    <t>ความสำเร็จตามกรอบมาตรฐาน CWIE VS ปีงบประมาณ (2564-ปัจจุบัน) (16)</t>
  </si>
  <si>
    <t>ส่งเสริมสหกิจศึกษาบูรณาการ CWIE ระดับนานาชาติ</t>
  </si>
  <si>
    <t>จำนวนนักศึกษา
สหกิจเข้าร่วม
CWIE นานาชาติ
เพิ่มขึ้น</t>
  </si>
  <si>
    <t>ศูนย์สหกิจฯ</t>
  </si>
  <si>
    <t>ส่งเสริมความเป็นบัณฑิตที่พึงประสงค์ และเสริมสร้างความเข้มแข็งด้านการพัฒนาอาชีพ เพื่อเตรียมความพร้อมด้านทักษะที่จำเป็นสำหรับการประกอบอาชีพในอนาคต (Future Skills for Future Career)</t>
  </si>
  <si>
    <t>พัฒนาหลักสูตรรองรับการพัฒนาคนแห่งอนาคตและอาชีพในอนาคต (Curriculum for the Future)</t>
  </si>
  <si>
    <t>รายได้หลักสูตรการเรียนรู้ตลอดชีวิตจากผู้เรียนโดยตรง</t>
  </si>
  <si>
    <t>ร้อยละ
ที่เพิ่มขึ้น</t>
  </si>
  <si>
    <t>-</t>
  </si>
  <si>
    <t>จำนวนชุดวิชาใน Credit bank</t>
  </si>
  <si>
    <t>ชุดวิชา</t>
  </si>
  <si>
    <t>42</t>
  </si>
  <si>
    <t>55</t>
  </si>
  <si>
    <t>72</t>
  </si>
  <si>
    <t>94</t>
  </si>
  <si>
    <t>ศบก.</t>
  </si>
  <si>
    <t>11</t>
  </si>
  <si>
    <t>20</t>
  </si>
  <si>
    <t>28</t>
  </si>
  <si>
    <t>37</t>
  </si>
  <si>
    <t>47</t>
  </si>
  <si>
    <t>61</t>
  </si>
  <si>
    <t>ส่งเสริมการศึกษาต่อเนื่องและเรียนรู้ตลอดชีวิตเพื่อพัฒนาศักยภาพด้านการเรียนการสอนและการวิจัย</t>
  </si>
  <si>
    <t>จำนวนผู้เข้ารับการอบรม</t>
  </si>
  <si>
    <t>ศบส.</t>
  </si>
  <si>
    <t>ความพึงพอใจผู้เข้าอบรม</t>
  </si>
  <si>
    <t>ส่งเสริมการสร้างสื่อการเรียนการสอนแบบ Hybrid Learning การวัดผลประเมินการเรียนรู้ และระบบสนับสนุนการเรียนรู้ในทุกช่วงวัย</t>
  </si>
  <si>
    <t xml:space="preserve">จำนวน Module ที่มี e-Courseware ใน X-lane และ e-Learning
</t>
  </si>
  <si>
    <t>Module (สะสม)</t>
  </si>
  <si>
    <t>สำนักวิชา และศนท.</t>
  </si>
  <si>
    <t>พัฒนาระบบคลังสื่อสามมิติ และสร้างสื่อการสอนด้วยเทคโนโลยี XR และ Metaverse</t>
  </si>
  <si>
    <t>จำนวนบทเรียนที่ใช้สื่อการสอนด้วยเทคโนโลยี XR และ Metaverse</t>
  </si>
  <si>
    <t>บทเรียน (สะสม)</t>
  </si>
  <si>
    <t>ระบบคลังสื่อสามมิติ</t>
  </si>
  <si>
    <t>ศนท.</t>
  </si>
  <si>
    <t>เพิ่มประสิทธิภาพการผลิตสื่อ ประสิทธิภาพระบบบริหารจัดการเรียนการสอนผ่านเครือข่าย X-Lane เพื่อรองรับทุกช่วงวัย</t>
  </si>
  <si>
    <t>ร้อยละของการเพิ่มประสิทธิภาพการผลิตสื่อ</t>
  </si>
  <si>
    <t>ศักยภาพของระบบ Streaming server ในการรองรับผู้เรียนใช้งาน e-courseware พร้อมกัน</t>
  </si>
  <si>
    <t>ศักยภาพของระบบบริหารจัดการเรียนการสอนผ่านเครือข่าย X-Lane ในการรองรับผู้เรียนที่สามารถเข้าสอบได้พร้อมกัน</t>
  </si>
  <si>
    <t>สร้างความร่วมมือกับภาครัฐ/ภาคอุตสาหกรรม/ภาคประชาสังคมในการจัดการศึกษา (PPP Education) มุ่งเน้นหลักสูตรที่ตอบสนองความต้องการเฉพาะของหน่วยงาน ที่อยู่บนพื้นฐานความเชี่ยวชาญของมหาวิทยาลัย</t>
  </si>
  <si>
    <t>การจัดตั้งสถาบันนวัตกรรมและเทคโนโลยีแห่ง มทส. (SUT IIT) เพื่อให้บริการการบริหารจัดการหลักสูตรการเรียนรู้ตลอดช่วงวัย</t>
  </si>
  <si>
    <t>พัฒนาระบบสะสมหน่วยกิต (Credit Bank System) มุ่งเน้นการพัฒนาระบบสารสนเทศ และการดำเนินงานในการสะสมหน่วยกิต การโอนย้ายหน่วยกิตข้ามมหาวิทยาลัย การรับเข้าศึกษา การลงทะเบียน การสำเร็จการศึกษา และการให้สัมฤทธิบัตร</t>
  </si>
  <si>
    <t>จำนวนผู้เรียนใน Credit bank</t>
  </si>
  <si>
    <t>30</t>
  </si>
  <si>
    <t>50</t>
  </si>
  <si>
    <t>100</t>
  </si>
  <si>
    <t>150</t>
  </si>
  <si>
    <t>จำนวนหลักสูตรได้รับ Accreditation VS ปีการศึกษา (2564-ปัจจุบัน) (7)</t>
  </si>
  <si>
    <t>ส่งเสริมและสนับสนุนหลักสูตรและวิธีการจัดการเรียนการสอนของมหาวิทยาลัยให้ได้รับการรับรองมาตรฐานในระดับนานาชาติ</t>
  </si>
  <si>
    <t>จำนวนหลักสูตรได้รับ Accreditation เพิ่มขึ้น</t>
  </si>
  <si>
    <t>สสว.</t>
  </si>
  <si>
    <t>สวว</t>
  </si>
  <si>
    <t>สวทต.</t>
  </si>
  <si>
    <t>จัดหาทรัพยากรสารสนเทศและให้บริการสารสนเทศเพื่อรองรับการปรับปรุงหลักสูตรการเรียนการสอนให้ได้การรับรอง</t>
  </si>
  <si>
    <t>จำนวนหลักสูตรที่คาดว่าจะมีการปรับปรุงตามรอบเวลา</t>
  </si>
  <si>
    <t>ปรับปรุงพัฒนา Learning Space by Library</t>
  </si>
  <si>
    <t>ความพึงพอใจผู้รับบริการ</t>
  </si>
  <si>
    <t>จัดหาสื่อการศึกษาเพื่อรองรับการเรียนการสอนและกิจกรรมของมหาวิทยาลัย</t>
  </si>
  <si>
    <t>ร้อยละของห้องเรียน/กิจกรรมที่ได้รับการปรับปรุงและติดตั้งสื่อการศึกษาใหม่</t>
  </si>
  <si>
    <t>จำนวน Sandwich Program/Joint degree/Double degree</t>
  </si>
  <si>
    <t>ศกน.</t>
  </si>
  <si>
    <t>คะแนนผลการประเมิน EdPEx ระดับสถาบัน</t>
  </si>
  <si>
    <t xml:space="preserve">คะแนนผลการประเมิน EdPEx </t>
  </si>
  <si>
    <t xml:space="preserve"> - ร่วมพัฒนาศักยภาพนักศึกษาและร่วมดำเนินโครงการวิจัยและพัฒนานวัตกรรมทางการแพทย์และสาธารณสุข</t>
  </si>
  <si>
    <t>รพ.มทส. และ SEDA</t>
  </si>
  <si>
    <t>ราย</t>
  </si>
  <si>
    <r>
      <t xml:space="preserve">จำนวนผู้ประกอบการใหม่ทางการ แพทย์และสุขสุขภาพ </t>
    </r>
    <r>
      <rPr>
        <sz val="12"/>
        <color theme="1"/>
        <rFont val="TH SarabunPSK"/>
        <family val="2"/>
      </rPr>
      <t>(ดำเนินการโดย SEDA หรือ เทคโนธานี โดยมี รพ. เป็นผู้สนับสนุนให้เกิดผลสำเร็จ)</t>
    </r>
  </si>
  <si>
    <t xml:space="preserve"> - ส่งเสริมการร่วมมือกับหน่วยงานภาครัฐ ภาคการวิจัยและพัฒนา ภาคอุตสาหกรรม และภาคประชาสังคม</t>
  </si>
  <si>
    <t>5. Partnership</t>
  </si>
  <si>
    <t>รพ.มทส.</t>
  </si>
  <si>
    <t>...</t>
  </si>
  <si>
    <t>ผลงาน</t>
  </si>
  <si>
    <t>จำนวนงานวิจัยเพื่อชุมชน</t>
  </si>
  <si>
    <t>โครงการ</t>
  </si>
  <si>
    <t>โครงการวิจัยที่ใช้โรงพยาบาลเป็นฐานการวิจัย</t>
  </si>
  <si>
    <t>ทุน</t>
  </si>
  <si>
    <t>จำนวนทุนวิจัยจากแหล่งทุนภายนอก</t>
  </si>
  <si>
    <t>ชิ้น</t>
  </si>
  <si>
    <t xml:space="preserve">จำนวนผลงานวิจัยและนวัตกรรมทางการแพทย์และสุขภาพ </t>
  </si>
  <si>
    <t xml:space="preserve"> - ส่งเสริมและสนับสนุนการวิจัยและพัฒนานวัตกรรมในระดับคลินิกและด้านอื่น ๆ โดยร่วมมือกับสำนักวิชาต่าง ๆ</t>
  </si>
  <si>
    <t>ร้อยละความสำเร็จของการจัดตั้งศูนย์วิจัยในระดับคลินิก (Clinical Research Center)</t>
  </si>
  <si>
    <t xml:space="preserve"> - สนับสนุนการจัดตั้งศูนย์วิจัยในระดับคลินิก (Clinical Research Center)</t>
  </si>
  <si>
    <t>บุคลากรทางการแพทย์มีศักยภาพในการทำวิจัยระดับคลินิก</t>
  </si>
  <si>
    <t xml:space="preserve"> - ส่งเสริมและสนับสนุนการพัฒนาศักยภาพทีมบุคลากรทางการแพทย์</t>
  </si>
  <si>
    <t xml:space="preserve"> -</t>
  </si>
  <si>
    <t>ระบบ</t>
  </si>
  <si>
    <t>พัฒนา Electronic Health Record</t>
  </si>
  <si>
    <t xml:space="preserve"> - ส่งเสริมและสนับสนุนการพัฒนาและนำนวัตกรรมด้าน Digital Healthcare มาใช้ยกระดับบริการทางการแพทย์</t>
  </si>
  <si>
    <t>รพ.มทส. และสำนักวิชาต่างๆ</t>
  </si>
  <si>
    <t>เรื่อง</t>
  </si>
  <si>
    <t xml:space="preserve">โครงการวิจัยทางการแพทย์และสาธารณสุขที่มีความร่วมมือระหว่างโรงพยาบาลกับสำนักวิชาต่าง ๆ </t>
  </si>
  <si>
    <t xml:space="preserve"> - บูรณาการความร่วมมือด้านการวิจัยและพัฒนานวัตกรรมกับสำนักวิชาต่าง ๆ</t>
  </si>
  <si>
    <t>Acc-AHA</t>
  </si>
  <si>
    <t>Re-act1</t>
  </si>
  <si>
    <t>ผ่านการรับรองมาตรฐานคุณภาพ Reaccreditation ครั้งที่ 1 และผ่าน Advanced HA</t>
  </si>
  <si>
    <t>รพ. มีรายได้เพิ่มขึ้นไม่น้อยกว่า ร้อยละ 20</t>
  </si>
  <si>
    <t xml:space="preserve"> - ส่งเสริมและสนับพัฒนาประสิทธิภาพและคุณภาพการให้บริการเพื่อความยั่งยืน</t>
  </si>
  <si>
    <t>ความสำเร็จของการเป็นศูนย์ส่งเสริมสุขภาพ (Wellness Center)</t>
  </si>
  <si>
    <t xml:space="preserve"> - สนับสนุนการขับเคลื่อนการเป็นศูนย์ส่งเสริมสุขภาพ (Wellness Center)</t>
  </si>
  <si>
    <t>การให้บริการด้านวิทยาศาสตร์สุขภาพแก่ชุมชน</t>
  </si>
  <si>
    <t>ศูนย์</t>
  </si>
  <si>
    <t>ศูนย์ความเป็นเลิศเฉพาะทางทางการแพทย์</t>
  </si>
  <si>
    <t xml:space="preserve"> - ส่งเสริมและสนับสนุนการจัดตั้งศูนย์ความเป็นเลิศเฉพาะทางทางการแพทย์ที่ตอบสนองความต้องการของพื้นที่</t>
  </si>
  <si>
    <t>…</t>
  </si>
  <si>
    <t>การเพิ่มศักยภาพของระบบบริการและการเข้าถึงของ รพ. มทส VS ปีงบประมาณ (2564-ปัจจุบัน (15)</t>
  </si>
  <si>
    <t>มีความพร้อมในการจัดการศึกษาทางด้านแพทย์และสาธารณสุขในระดับชั้นคลินิก</t>
  </si>
  <si>
    <t>ความสามารถในการพึ่งพาตนเองของ รพ. มทส. ด้านงบประมาณ VS ปีงบประมาณ (2561-ปัจจุบัน (2.1))</t>
  </si>
  <si>
    <t>CC1, SC4, SA1, SA2, SO4</t>
  </si>
  <si>
    <t>ผลงานวิจัยและนวัตกรรมที่เกิดจากความร่วมมือระหว่างมหาวิทยาลัยกับโรงพยาบาล มทส.</t>
  </si>
  <si>
    <t>ค่าเป้าหมาย Action plan</t>
  </si>
  <si>
    <t>Action plan Measures
(Indicators)</t>
  </si>
  <si>
    <t>KPI
(SUT scorecard)</t>
  </si>
  <si>
    <t>CC/SC/
SA/SO</t>
  </si>
  <si>
    <t>ร้อยละความสำเร็จของการจัดการศึกษาทางด้านแพทย์และสาธารณสุขในระดับชั้นคลินิก</t>
  </si>
  <si>
    <t>มีความพร้อมในการจัดการศึกษาทางด้านแพทย์และวิทยาศาสตร์สุขภาพในระดับชั้นคลินิก</t>
  </si>
  <si>
    <t>จำนวนผลงานวิจัยและนวัตกรรมที่เกิดจากความร่วมมือระหว่างมหาวิทยาลัยกับโรงพยาบาล มทส.</t>
  </si>
  <si>
    <t xml:space="preserve">2. เพื่อขับเคลื่อนมหาวิทยาลัยโดยการนำนวัตกรรมบนพื้นฐานองค์ความรู้ด้าน วทน. เสริมสร้างขีดความสามารถการแข่งขันของประเทศ และแก้ปัญหาความท้าทายของโลก  </t>
  </si>
  <si>
    <t>CC1,CC2 /
SC8,SC9,SC10,SC11,SC12,
SC13,SC14,SC26</t>
  </si>
  <si>
    <t xml:space="preserve">1. THE World University Ranking อันดับของโลก </t>
  </si>
  <si>
    <t xml:space="preserve">
</t>
  </si>
  <si>
    <t xml:space="preserve">2. อันดับของประเทศ </t>
  </si>
  <si>
    <t xml:space="preserve">3. อันดับของประเทศ ด้าน Sci &amp; Tech </t>
  </si>
  <si>
    <t xml:space="preserve">4.  ร้อยละการเพิ่ม Citation ฐานข้อมูล Scopus </t>
  </si>
  <si>
    <t>5. จำนวนผลงานวิจัยที่สร้างผลกระทบสูงในเชิงเศรษฐกิจและสังคม</t>
  </si>
  <si>
    <t>การสร้างและพัฒนานักวิจัย</t>
  </si>
  <si>
    <t xml:space="preserve"> จำนวนนักวิจัยเต็มเวลา</t>
  </si>
  <si>
    <t>สถาบันวิจัยและพัฒนา</t>
  </si>
  <si>
    <t>จำนวนนักศึกษาบัณฑิตศึกษาต่างชาติ</t>
  </si>
  <si>
    <t>สำนักวิชาต่างๆ</t>
  </si>
  <si>
    <t>ระดับความสำเร็จด้านการปรับปรุงเกณฑ์ภาระงานสายวิชาการ</t>
  </si>
  <si>
    <t>....</t>
  </si>
  <si>
    <t>ส่วนทรัพยากรบุคคลและสถาบันวืจัยและพัฒนา</t>
  </si>
  <si>
    <t>การสร้างแรงจูงใจในการทำวิจัย</t>
  </si>
  <si>
    <t>จำนวนการอ้างอิงบทความตีพิมพ์</t>
  </si>
  <si>
    <t>ครั้งต่อคน</t>
  </si>
  <si>
    <t>สำนักวิชาต่างๆ และสถาบันวิจัยและพัฒนา</t>
  </si>
  <si>
    <t>จำนวนทุนวิจัยเพื่อ IP/ตีพิมพ์ผลงานวารสารนานาชาติ</t>
  </si>
  <si>
    <t xml:space="preserve">รายได้รวมการวิจัยทั้งหมด (ไม่รวมงบประมาณแผ่นดิน) </t>
  </si>
  <si>
    <t>สำนักวิชาต่างๆ/สถาบันวิจัยและพัฒนา</t>
  </si>
  <si>
    <t>ทุนจับคู่ระหว่างสำนักวิชาสายวิทยาศาสตร์สุขภาพและสายวิทยาศาสตร์และเทคโนโลยี</t>
  </si>
  <si>
    <t>จำนวนโครงการ/งานวิจัยที่มีการอ้างอิงสูง</t>
  </si>
  <si>
    <t>จำนวนโครงการวิจัยที่ได้รับสนับสนุนเงินสมทบเพิ่มเติม</t>
  </si>
  <si>
    <t>ระดับความสำเร็จด้านการปรับปรุงเส้นทางอาชีพของนักวิจัย</t>
  </si>
  <si>
    <t>ระดับความสำเร็จด้านการปรับปรุงระบบสนับสนุนการวิจัยระยะยาว</t>
  </si>
  <si>
    <t>ส่วนทรัพยากรบุคคล</t>
  </si>
  <si>
    <t>ระดับความสำเร็จการปรับปรุงการประเมินให้เป็นแบบ Pay per Performance</t>
  </si>
  <si>
    <t>เครือข่ายการวิจัย</t>
  </si>
  <si>
    <t>จำนวนความร่วมมือด้านการวิจัยกับเอกชน/อุตสาหกรรรม</t>
  </si>
  <si>
    <t>ความร่วมมือ</t>
  </si>
  <si>
    <r>
      <t>จำนวนโครงการวิจัยที่เกิดจากความร่วมมือ</t>
    </r>
    <r>
      <rPr>
        <i/>
        <sz val="16"/>
        <rFont val="TH SarabunPSK"/>
        <family val="2"/>
      </rPr>
      <t xml:space="preserve"> (MOA)                       </t>
    </r>
  </si>
  <si>
    <t>…...</t>
  </si>
  <si>
    <t>ส่งข้อมูลให้ส่วนแผนงาน (ภายใน 27 เมษายน)</t>
  </si>
  <si>
    <t>จำนวนโครงการที่ผ่านมาของแต่ละสำนัก และประมาณการตัวเลขเพิ่ม</t>
  </si>
  <si>
    <t>ระบบนิเวศการวิจัย</t>
  </si>
  <si>
    <t xml:space="preserve">ได้รับใบอนุญาตก่อสร้างสถานประกอบการทางนิวเคลียร์ </t>
  </si>
  <si>
    <t>BNCT</t>
  </si>
  <si>
    <t>การจัดให้มีสถาบันวิจัยเชี่ยวชาญเฉพาะทางเพิ่มขึ้น การจัดตั้ง Clinical Research Center ณ โรงพยาบาลมหาวิทยาลัยเทคโนโลยีสุรนารี การพัฒนา Research facilitator การจัดให้มีหน่วยสนับสนุนงานวิจัย การจัดตั้งศูนย์บ่มเพาะด้านการวิจัย การจัดตั้ง Research center แก้ปัญหาของประเทศและพื้นที่ การสนับสนุนการพัฒนา
หน่วย Boron Neutron Capture Therapy การจัดให้มี SUT-Seagate Nano factory  และการสร้างแพลตฟอร์มเพื่อยกระดับงานวิจัยไปสู่ระดับนำร่องสู่อุตสาหกรรม (Pilot Scale Platform) เป็นต้น</t>
  </si>
  <si>
    <t>ได้รับใบอนุญาตนำเข้าและครอบครอง หรือใช้เชื้อเพลิงนิวเคลียร์</t>
  </si>
  <si>
    <t xml:space="preserve">จำนวนโครงการจากสถาบันเชี่ยวชาญ </t>
  </si>
  <si>
    <t>ข้อมูลย้อนหลังสถาบันเชี่ยวชาญ /เกณต์วัดตัวชี้วัดเหมือนเดิม</t>
  </si>
  <si>
    <t>จำนวนครั้งการยกระดับงานวิจัยไปสู่ระดับนำร่องสู่อุตสาหกรรม</t>
  </si>
  <si>
    <t>ครั้ง</t>
  </si>
  <si>
    <t>สำนักวิชาต่าง ๆ</t>
  </si>
  <si>
    <t xml:space="preserve">  </t>
  </si>
  <si>
    <t>จำนวนนักศึกษา/บัณฑิตที่เป็นผู้ประกอบการ</t>
  </si>
  <si>
    <t xml:space="preserve">ร้อยละการเพิ่มขึ้นของรายได้จากทรัพย์สินทางปัญญาของมหาวิทยาลัย </t>
  </si>
  <si>
    <t>จำนวนโครงการ/กิจกรรมที่นำองค์ความรู้ไปสร้างผลกระทบทางเศรษฐกิจและสังคม</t>
  </si>
  <si>
    <t>โครงการ/กิจกรรม</t>
  </si>
  <si>
    <t>คะแนน Academic Repitation</t>
  </si>
  <si>
    <t>นักศึกษา/บัณฑิตที่เป็นผู้ประกอบการ</t>
  </si>
  <si>
    <t>รายได้เพิ่มขึ้นจากองค์ความรู้/ทรัพย์สินทางปัญญาของมหาวิทยาลัย</t>
  </si>
  <si>
    <t>องค์ความรู้ด้านวิทยาศาสตร์และเทคโนโลยีที่มหาวิทยาลัยถูกนำไปใช้ประโยชน์ในการพัฒนาและแก้ไขปัญหาในระดับจังหวัด ภูมิภาค ชาติ และนานาชาติ</t>
  </si>
  <si>
    <t>มหาวิทยาลัยได้รับการยอมรับในระดับชาติและนานาชาติ</t>
  </si>
  <si>
    <t>3. เพื่อมุ่งสู่การเป็นมหาวิทยาลัยแห่งความเป็นผู้ประกอบการ (Entrepreneurial University)       สร้างสังคมที่ยั่งยืนทั้งในระดับจังหวัด อนุภูมิภาค      (นครชัยบุรินทร์) ระดับชาติและนานาชาติ</t>
  </si>
  <si>
    <t>ผลการประเมินมหาวิทยาลัยด้านศักยภาพและผลการดำเนินงานเพิ่มสูงขึ้น</t>
  </si>
  <si>
    <t>มหาวิทยาลัยเทคโนโลยีอันดับ 1 ของประเทศ</t>
  </si>
  <si>
    <t>ผลงานที่สร้างผลกระทบสูงในเชิงเศรษฐกิจและสังคม</t>
  </si>
  <si>
    <t>ผลการจัดอันดับโดย THE Rankings, QS, RUR เป็นต้น ที่ดีขึ้นอย่างต่อเนื่อง</t>
  </si>
  <si>
    <t>1. เพื่อปรับระบบการศึกษารองรับผู้เรียนกลุ่มเดิม (ก่อนวัยทำงาน) และเพิ่มโอกาสให้ผู้เรียนกลุ่มใหม่   (วัยทำงาน) ทุกช่วงวัย รองรับการพัฒนากำลังคนแห่งอนาคต (Lifelong Learning, Innovative &amp; Future Education; SUT LIFE)</t>
  </si>
  <si>
    <t>1. เพื่อปรับระบบการศึกษารองรับผู้เรียนกลุ่มเดิม (ก่อนวัยทำงาน) และเพิ่มโอกาสให้ผู้เรียนกลุ่มใหม่ (วัยทำงาน) ทุกช่วงวัย รองรับการพัฒนากำลังคนแห่งอนาคต 
(Lifelong Learning, Innovative &amp; Future Education; SUT LIFE)</t>
  </si>
  <si>
    <t xml:space="preserve"> - ผลการจัดอันดับโดย THE Rankings, QS, RUR เป็นต้น ที่ดีขึ้นอย่างต่อเนื่อง</t>
  </si>
  <si>
    <t xml:space="preserve"> - มหาวิทยาลัยเทคโนโลยีอันดับ 1 ของประเทศ</t>
  </si>
  <si>
    <t xml:space="preserve"> - ผลการประเมินมหาวิทยาลัยด้านศักยภาพและผลการดำเนินงานเพิ่มสูงขึ้น</t>
  </si>
  <si>
    <t xml:space="preserve"> - ผลงานที่สร้างผลกระทบสูงในเชิงเศรษฐกิจและสังคม</t>
  </si>
  <si>
    <t xml:space="preserve">การเชื่อมโยงยุทธศาสตร์ วัตถุประสงค์ ผลลัพธ์ แผนงาน/โครงการ
    ตัวชี้วัดและค่าเป้าหมาย พ.ศ. 2566-2570
</t>
  </si>
  <si>
    <t xml:space="preserve"> การเชื่อมโยงยุทธศาสตร์ วัตถุประสงค์ ผลลัพธ์ แผนงาน/โครงการ
    ตัวชี้วัดและค่าเป้าหมาย พ.ศ. 2566-2570</t>
  </si>
  <si>
    <t>รายได้ทั้งหมดเพิ่มขึ้น (ยกเว้นงบประมาณแผ่นดิน) VSปีงบประมาณ (2564-ปัจจุบัน) (R)</t>
  </si>
  <si>
    <t xml:space="preserve">ลดสัดส่วนการพึ่งพางบประมาณแผ่นดิน เมื่อเทียบกับรายรับทั้งหมด </t>
  </si>
  <si>
    <t>ไม่เกินร้อยละ 50</t>
  </si>
  <si>
    <t>ฟาร์มมีรายได้สูงกว่าค่าใช้จ่ายหลังหักค่าเสื่อมราคาเทียบกับรายได้ทั้งหมด</t>
  </si>
  <si>
    <t>ฟาร์มมหาวิทยาลัย</t>
  </si>
  <si>
    <t xml:space="preserve">ฟาร์มมียอดขายเพิ่มขึ้น </t>
  </si>
  <si>
    <t xml:space="preserve"> ไม่น้อยกว่าร้อยละ 5</t>
  </si>
  <si>
    <t xml:space="preserve"> ฟาร์มมีรายจ่ายต่อปีลดลง</t>
  </si>
  <si>
    <t xml:space="preserve"> ไม่น้อยกว่าร้อยละ 10</t>
  </si>
  <si>
    <t>ฟาร์มจัดอบรมเชิงวิชาการให้กับกลุ่มนักศึกษาและกลุ่มเกษตรกรทั่วไปและผู้เข้ามาเยี่ยมชม</t>
  </si>
  <si>
    <t xml:space="preserve"> ไม่น้อยกว่า 3000 </t>
  </si>
  <si>
    <t>รายได้จากสถานกีฬาและสุขภาพ</t>
  </si>
  <si>
    <t>ความสำเร็จในการเพิ่มคุณภาพในการให้บริการส่วนงานต่างๆ</t>
  </si>
  <si>
    <t>สถานกีฬาและสุขภาพ</t>
  </si>
  <si>
    <t xml:space="preserve"> - เพิ่มประสิทธิภาพประสิทธิผลการบริหารจัดการ การใช้งบประมาณ 
</t>
  </si>
  <si>
    <t>ไม่น้อยกว่าร้อยละ 15</t>
  </si>
  <si>
    <t>ไม่น้อยกว่าร้อยละ 20</t>
  </si>
  <si>
    <t>ไม่น้อยกว่าร้อยละ 40</t>
  </si>
  <si>
    <t>ไม่น้อยกว่าร้อยละ 60</t>
  </si>
  <si>
    <t>ไม่น้อยกว่าร้อยละ 80</t>
  </si>
  <si>
    <t>สุรสัมมนาคาร</t>
  </si>
  <si>
    <t>ระดับความสำเร็จในการเพิ่มคุณภาพในการให้บริการสุรสัมมนาคาร</t>
  </si>
  <si>
    <t>สถานศึกษาค้นคว้าการเรียนรู้วิทยาศาสตร์เทคโนโลยีและภาษา</t>
  </si>
  <si>
    <t xml:space="preserve"> - ระดับความสำเร็จการวิเคราะห์อัตรากำลัง
</t>
  </si>
  <si>
    <t xml:space="preserve"> .......</t>
  </si>
  <si>
    <t>ฝ่ายทรัพยากรบุคคล</t>
  </si>
  <si>
    <t xml:space="preserve"> ร้อยละการพัฒนาระบบสารสนเทศบุคคลแล้วเสร็จ (สบค.)</t>
  </si>
  <si>
    <t>- CEFR results taken annually</t>
  </si>
  <si>
    <t>........</t>
  </si>
  <si>
    <t xml:space="preserve"> - ระดับความผูกพันและความมุ่งมั่นในการปฏิบัติงานของพนักงาน (Employee Engagement)
</t>
  </si>
  <si>
    <t xml:space="preserve"> - ระบบสารสนเทศบุคคลพัฒนาแล้วเสร็จ (สบค.)
</t>
  </si>
  <si>
    <t>ร้อยละความสำเร็จการพัฒนา</t>
  </si>
  <si>
    <t>สถานส่งเสริมและพัฒนาระบบสารสนเทศเพื่อการจัดการ (MIS)</t>
  </si>
  <si>
    <t>จำนวนเงินบริจาคเข้ากองทุนการศึกษา และสนับสนุนทุนการศึกษา</t>
  </si>
  <si>
    <t xml:space="preserve">จำนวนเงินบริจาคเพื่อเป็นทุนการศึกษาให้กับนักศึกษา 
</t>
  </si>
  <si>
    <t>ส่วนกิจการนักศึกษา</t>
  </si>
  <si>
    <t xml:space="preserve"> จำนวนนักศึกษาที่ได้รับทุนการศึกษาที่เพิ่มขึ้นในแต่ละปี</t>
  </si>
  <si>
    <t>จำนวนเงินบริจาคที่เพิ่มขึ้นจากศิษย์เก่า</t>
  </si>
  <si>
    <t xml:space="preserve"> - จำนวนกิจกรรมเชิงรุก 
 </t>
  </si>
  <si>
    <t>กิจกรรม</t>
  </si>
  <si>
    <t xml:space="preserve"> จำนวนโครงการที่เกี่ยวข้องกับ Social Enterprice 
</t>
  </si>
  <si>
    <t>จำนวนศิษย์เก่าที่เข้ามาลงทุนกับ มทส</t>
  </si>
  <si>
    <t>เสริมสร้างประสิทธิภาพในการดำเนินงาน มีความเป็นเลิศในการให้บริการ บนพื้นฐานของคุณธรรม มีความโปร่งใส ตรวจสอบได้</t>
  </si>
  <si>
    <t>คะแนนผลการประเมิน ITA</t>
  </si>
  <si>
    <t>A</t>
  </si>
  <si>
    <t>AA</t>
  </si>
  <si>
    <t>คะแนนผลการประเมินด้านคุณธรรมและความโปร่งใส (ITA) เพิ่มขึ้นอยู่ในกลุ่ม AA</t>
  </si>
  <si>
    <t>หน่วยตรวจสอบภายใน</t>
  </si>
  <si>
    <r>
      <rPr>
        <b/>
        <sz val="14"/>
        <color rgb="FF7030A0"/>
        <rFont val="TH SarabunPSK"/>
        <family val="2"/>
      </rPr>
      <t xml:space="preserve">หมายเหตุ  </t>
    </r>
    <r>
      <rPr>
        <sz val="14"/>
        <color rgb="FF7030A0"/>
        <rFont val="TH SarabunPSK"/>
        <family val="2"/>
      </rPr>
      <t xml:space="preserve">   </t>
    </r>
    <r>
      <rPr>
        <vertAlign val="superscript"/>
        <sz val="14"/>
        <color rgb="FF7030A0"/>
        <rFont val="TH SarabunPSK"/>
        <family val="2"/>
      </rPr>
      <t>(4)</t>
    </r>
    <r>
      <rPr>
        <sz val="14"/>
        <color rgb="FF7030A0"/>
        <rFont val="TH SarabunPSK"/>
        <family val="2"/>
      </rPr>
      <t xml:space="preserve"> ข้อเสนอแนะของกลุ่มที่ 4 เพื่อยกระดับขีดความสามารถการบริหารจัดการ มุ่งสู่การเป็นองค์กรกิจการเพื่อสังคม (Social Enterprise) ณ วันที่ 22 มี.ค. 2565 เวลา 10.00 น. (ประชุมแบบ Zoom)</t>
    </r>
  </si>
  <si>
    <t xml:space="preserve">Strategic Objectives และค่าเป้าหมายตัวชี้วัด เพื่อการกำหนด Action plan และตัวชี้วัด </t>
  </si>
  <si>
    <t xml:space="preserve">            KPI (SUT scorecard)</t>
  </si>
  <si>
    <t xml:space="preserve">4. เพื่อยกระดับขีดความสามารถการบริหารจัดการ มุ่งสู่การเป็นองค์กรกิจการเพื่อสังคม </t>
  </si>
  <si>
    <t>คะแนนผลการประเมินตามเกณฑ์คุณภาพการศึกษา เพื่อการดำเนินการที่เป็นเลิศ (EdPeX) ที่ระดับคะแนน 300 ภายใน 4 ปี</t>
  </si>
  <si>
    <t xml:space="preserve"> - </t>
  </si>
  <si>
    <t xml:space="preserve">เสริมสร้างประสิทธิภาพในการดำเนินงาน มีความเป็นเลิศในการให้บริการ บนพื้นฐานของคุณธรรม มีความโปร่งใส ตรวจสอบได้
</t>
  </si>
  <si>
    <t xml:space="preserve"> - ลดสัดส่วนการพึ่งพางบประมาณแผ่นดิน และสร้างช่องทางการหารายได้ใหม่ บนพื้นฐานของความเชี่ยวชาญและพันธกิจของมหาวิทยาลัย (Financial sustainability)
 - เพิ่มประสิทธิภาพการทำงานควบคู่กับการลดต้นทุนในการดำเนินงาน โดยการจัดตั้งทีมเฉพาะกิจ(ที่มีผู้เชี่ยวชาญจากภายนอกเป็นที่ปรึกษา) วิเคราะห์สภาวการณ์ด้านการเงิน การคลัง และระบบงบประมาณของมหาวิทยาลัยในรอบหลาย ๆ ปีที่ผ่านมา
 -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 และตอบยุทธศาสตร์การขับเคลื่อนมหาวิทยาลัยไปสู่เป้าหมายมากน้อยอย่างไร เสริมสร้างและพัฒนาช่องทางการหารายได้ใหม่บนพื้นฐานของพันธกิจมหาวิทยาลัย
 - เพิ่มประสิทธิภาพในการบริหารจัดการอสังหาริมทรัพย์ ทรัพย์สินทางปัญญา และการให้บริการทางวิชาการ
 - พัฒนาระบบบริหารจัดการหน่วยวิสาหกิจของมหาวิทยาลัยเพื่อเสริมสร้างขีดความสามารถในการแข่งขัน และสร้างความยั่งยืนทางการเงิน
</t>
  </si>
  <si>
    <t xml:space="preserve"> - จัดทำแผนการพัฒนาศักยภาพบุคลากร มทส. (Transform HR) เพื่อรองรับการเปลี่ยนแปลงและการขับเคลื่อนมหาวิทยาลัยแห่งนวัตกรรมและความยั่งยืน มุ่งเน้นการพัฒนาความเป็นผู้ประกอบการและวัฒนธรรมนวัตกรรม 
 - พัฒนาช่องทางการเข้าถึงขั้นตอนการบริหารงานด้านทรัพยากรบุคคลให้สามารถเข้าถึงสะดวกและตรงตามความต้องการของบุคลากร มทส. การทำงานเชิงรุก และมีส่วนร่วมกับพนักงานในการบริหารทรัพยากรบุคคลโดยปรับบทบาทเป็นผู้ให้บริการพนักงาน  
 - พัฒนาระบบการประเมินภาระงาน และการจ่ายค่าตอบแทนที่สอดคล้องกับการดำเนินยุทธศาสตร์มหาวิทยาลัยแห่งนวัตกรรมและความยั่งยืน 
 - พัฒนาระบบการสืบทอดตำแหน่งบริหารเพื่อเตรียมความพร้อมด้านบุคลากรให้รองรับการดำเนินงานของมหาวิทยาลัยในอนาคต
 - สร้างความเข้มแข็งของวัฒนธรรม มทส. เพื่อสร้างจิตวิญญาณของ มทส. 
</t>
  </si>
  <si>
    <t xml:space="preserve"> - 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เพื่อเพิ่มประสิทธิภาพในการดำเนินงานและการให้บริการ  
 - พัฒนาและยกระดับระบบ MIS และบูรณาการฐานข้อมูลต่าง ๆ ของมหาวิทยาลัย เพื่อพัฒนาไปสู่ ระบบสารสนเทศสำหรับผู้บริหาร (EIS) 
 - พัฒนาระบบสารสนเทศเพื่อการตัดสินใจ (DSS)
 - พัฒนาโครงสร้างพื้นฐานด้านดิจิทัลของมหาวิทยาลัยเพื่อรองรับการจัดการเรียนการสอน การวิจัยและพัฒนา และการสร้างสรรค์นวัตกรรม 
 - ส่งเสริมความร่วมกับภาคเอกชนในการดำเนินการ Digital Transformation เพื่อก้าวสู่การเป็นมหาวิทยาลัย อัจฉริยะเต็มรูปแบบ ที่มีการลดการใช้กระดาษ ลดการทำลายสิ่งแวดล้อม 
 - สนับสนุนให้มีการเปิดเผยข้อมูลู่สาธารณะ
</t>
  </si>
  <si>
    <t xml:space="preserve"> - ส่งเสริมและพัฒนาแนวทางในการดำเนินงานของหน่วยงานเพื่อการสร้างรายได้ในรูปแบบต่างๆ อาทิ นโยบายการเปิดบริการสถานกีฬานอกเวลา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 การประชาสัมพันธ์การจัด Package การออกกำลังกายตามความต้องการของลูกค้า เป็นต้น ส่งเสริมการสร้างกิจกรรมร่วมกับศิษย์เก่าในรูปแบบต่าง ๆ อย่างต่อเนื่อง (Engagement) เพื่อการระดมเงินบริจาคเข้ากองทุนการศึกษาให้เพิ่มมากขึ้น การประชาสัมพันธ์เชิญชวนหน่วยงาน และสถานประกอบการร่วมบริจาคทุนการศึกษา การจัดตั้งกองทุนการศึกษาของมหาวิทยาลัย มีแนวทางการรับสนับสนุนสิ่งของที่ตีเป็นมูลค่าเงินบริจาคจากศิษย์เก่า รวมถึงส่งเสริมให้มีการร่วมลงทุนเป็น Holding company โดยมุ่งเน้นผู้ร่วมทุนที่เป็นศิษย์เก่าของมหาวิทยาลัยที่มีความรู้ความสามารถในการทำกิจการทางธุรกิจ และการให้บริการต่าง ๆ ในมหาวิทยาลัย เป็นต้น</t>
  </si>
  <si>
    <t xml:space="preserve">THE World University Ranking อันดับของโลก </t>
  </si>
  <si>
    <t xml:space="preserve">อันดับของประเทศ </t>
  </si>
  <si>
    <t xml:space="preserve">อันดับของประเทศ ด้าน Sci &amp; Tech </t>
  </si>
  <si>
    <t xml:space="preserve">ร้อยละการเพิ่ม Citation ฐานข้อมูล Scopus </t>
  </si>
  <si>
    <t>จำนวนผลงานวิจัยที่สร้างผลกระทบสูงในเชิงเศรษฐกิจและสังคม</t>
  </si>
  <si>
    <t xml:space="preserve">รายได้จากแหล่งวิจัยภายนอก </t>
  </si>
  <si>
    <t xml:space="preserve">สัดส่วนจำนวนผลงานวิจัยตีพิมพ์ฐาน Scopus ต่อจำนวนอาจารย์ </t>
  </si>
  <si>
    <t>เงินทุนวิจัยต่อจำนวนอาจารย์</t>
  </si>
  <si>
    <t xml:space="preserve"> - เร่งรัดการเพิ่มบุคลากรทางการวิจัย เพื่อสนับสนุนการผลิตผลงานวิจัยของมหาวิทยาลัยให้เพิ่มมากขึ้น โดยวิธีการต่าง ๆ อาทิ การเพิ่มนักศึกษาบัณฑิตศึกษาต่างชาติศักยภาพสูงเพื่อสนับสนุนการทำวิจัย การพัฒนา  Research brotherhood program, Full-time researcher และ Graduate students สร้างความเข้มแข็งให้ระบบ  </t>
  </si>
  <si>
    <t xml:space="preserve">Postdoctoral Program เพื่อเป็นกลไกในการดึงดูดนักวิจัยรุ่นใหม่ที่มีศักยภาพสูงมาร่วมงานกับมหาวิทยาลัย 
จัดให้มีโครงการ Re-brain Drain เพื่อดึงดูดนักวิจัยไทยที่ประสบความสำเร็จ และนักศึกษาไทยใน ต่างประเทศเข้ามาร่วมงานและทำงานวิจัยกับ มทส. 
 - สนับสนุนให้คณาจารย์ที่มีอยู่ในปัจจุบันได้เข้าร่วมในการทำวิจัย รวมถึงการส่งเสริมขีดความสามารถด้านการวิจัยให้สูงขึ้น อาทิ การกำหนดแนวทางและมาตรการเพื่อกระตุ้นให้คณาจารย์ทุกคนมีการทำวิจัยเพิ่มมากขึ้น การสนับสนุนให้คณาจารย์ใหม่ทุกคนได้เข้าร่วมในกลุ่มวิจัยที่มีความเข้มแข็ง CoE หรือ RU การพัฒนาศักยภาพด้านการเขียน Research proposal และการบริหารจัดการโครงการวิจัย พัฒนาระบบ Sabbatical Leave for Mega High Impact Research Project เพื่อเอื้อให้นักวิจัยสามารถไปดำเนินโครงการวิจัยได้เต็มเวลา เป็นต้น 
</t>
  </si>
  <si>
    <t xml:space="preserve"> - สนับสนุนให้มีการปรับรูปแบบวิธีการจัดการเรียนการสอนที่เหมาะสม เพื่อให้คณาจารย์มีเวลาสำหรับการทำวิจัยได้เพิ่มมากขึ้น อาทิ การจัดการเรียนแบบโมดูลในแต่ละหลักสูตร เพื่อให้คณาจารย์สามารถบริหารจัดการเวลา
ในการทำวิจัยได้อย่างเต็มที่เพียงพออย่างน้อยปีละ 1 ภาคการศึกษา เป็นต้น
</t>
  </si>
  <si>
    <t xml:space="preserve"> - สนับสนุนปัจจัยต่าง ๆ ที่เอื้อต่อการสร้างผลงานวิจัยที่มีคุณภาพสูงต่อเนื่อง และมีผลกระทบสูง อาทิ การเพิ่มค่าตอบแทนให้สูงขึ้นสำหรับ Review paper ที่มีคุณภาพสูง การเพิ่มค่าใช้จ่ายในการตีพิมพ์วารสารที่มีคุณภาพสูง  การสนับสนุนการรวมกลุ่มนักวิจัยเพื่อขอรับการสนับสนุนครุภัณฑ์เฉพาะทางได้ภายใต้เงื่อนไขกับจำนวนผลงานตีพิมพ์ตามที่กำหนด การขยายการต่ออายุงานหรือเพิ่มแรงจูงใจให้กับกลุ่มคณาจารย์หรือบุคลากรที่มีศักยภาพ
ในการผลิตผลงานตีพิมพ์ให้อยู่กับมหาวิทยาลัยเพื่อทำผลงานด้านการวิจัยต่อเนื่อง (Research Professor) 
การแสวงหาบุคลากรที่มีความสามารถเป็นที่ยอมรับในวงการวิชาชีพมาร่วมออกแบบการสอนและโจทย์วิจัยควบคู่กับคณาจารย์ของมหาวิทยาลัย การปรับสัดส่วนภาระงานที่สามารถเน้นด้านงานวิจัยได้เพิ่มขึ้น การเพิ่มแรงจูงใจในลักษณะของค่าตอบแทนหรือการประเมินผลงาน การพัฒนา Career path for researcher เพื่อกระตุ้น
ให้นักวิจัยหรือเจ้าหน้าที่หน่วยงานเฉพาะด้านให้สามารถเป็น specialist ในด้านเทคนิคหรือเครื่องมือขั้นสูงได้ การสนับสนุนงบประมาณเงินสบทบเพิ่มเติมให้กับคณาจารย์กรณีได้รับทุนวิจัยจากภายนอก และการสนับสนุน
ทุนวิจัยเฉพาะกลุ่ม (1 high citation research fields)  เป็นต้น
</t>
  </si>
  <si>
    <t xml:space="preserve"> -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 
เพื่อยกระดับคุณภาพผลงานวิจัยให้สูงยิ่งขึ้น อาทิ การสนับสนุนความร่วมมือ มทส-JUNO ที่ต่อเนื่อง การสร้าง Research network จากคณาจารย์รุ่นใหญ่สู่คณาจารย์รุ่นใหม่อย่างเข้มแข็ง การสนับสนุน Multiple disciplinary research group การจับคู่โครงการวิจัย (PI, Co-PI) ระหว่างวิทยาศาสตร์สุขภาพและวิทยาศาสตร์เทคโนโลยี และการเป็นสมาชิกสมาคมวิชาชีพระดับชาติ หรือระดับนานาชาติ และการส่งเสริมเพื่อสร้างความเป็นเลิศวิจัยฟิสิกส์ เป็นต้น
</t>
  </si>
  <si>
    <t xml:space="preserve"> - สนับสนุนและพัฒนาระบบนิเวศสนับสนุนการวิจัยต่าง ๆ ให้มีความเข้มแข็งยิ่งขึ้น (Strengthen R&amp;D Ecosystem) เพื่อให้ได้มาตรฐาน และสนับสนุนขีดความสามารถในการผลิตผลงานวิจัยที่มีคุณค่าสูง อาทิ
</t>
  </si>
  <si>
    <t xml:space="preserve"> - ปรับโครงสร้างระบบการดำเนินงานให้มีความโปร่งใส ตรวจสอบได้ ภายใต้หลักธรรมาภิบาล (Good University Governance) 
 - จัดตั้งคณะกรรมการธรรมาภิบาล และส่วนพัฒนาระบบบริหาร เพื่อขับเคลื่อนการดำเนินการตาม หลักธรรมาภิบาล และการประเมินคุณธรรมและความโปร่งใส 
 - ปรับปรุงโครงสร้างองค์กร พันธกิจ และอำนาจหน้าที่ของหน่วยงาน เพื่อให้สอดรับกับการขับเคลื่อนยุทธศาสตร์ โดยยึดหลัก Check &amp; Balance รวมทั้งปรับปรุงแนวทางการจัดทำขั้นตอน การปฏิบัติงาน และคู่มืออำนาจกระทำการของผู้บริหาร
 - 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
</t>
  </si>
  <si>
    <t xml:space="preserve"> - พัฒนาระบบและกลไกรับเรื่องร้องเรียนของผู้มีส่วนได้ส่วนเสีย กลไกการประเมินคุณภาพ 
การให้บริการ และการเข้าถึงข้อมูลข่าวสารของมหาวิทยาลัย
</t>
  </si>
  <si>
    <t>SC6/SC19/SC20/SC21/SC22/SC23/SA4</t>
  </si>
  <si>
    <t xml:space="preserve"> การเชื่อมโยงยุทธศาสตร์ วัตถุประสงค์ ผลลัพธ์ แผนงาน/โครงการ ตัวชี้วัดและค่าเป้าหมาย พ.ศ. 2566-2570</t>
  </si>
  <si>
    <t>5. เพื่อสร้างความเข้มแข็งและส่งเสริมขีดความสามารถของโรงพยาบาล มทส. โดยใช้งานวิจัยและนวัตกรรมที่เกิดจากความร่วมมือในการเสริมสร้างสุขภาวะที่ดีของประชาชนและชุมชน (Healthcare Research &amp; Innovation)</t>
  </si>
  <si>
    <t>5. เพื่อสร้างความเข้มแข็งและส่งเสริมขีดความสามารถของโรงพยาบาล มทส. โดยใช้งานวิจัยและนวัตกรรมที่เกิดจากความร่วมมือ ในการเสริมสร้างสุขภาวะที่ดีของประชาชนและชุมชน (Healthcare Research &amp; Innovation)</t>
  </si>
  <si>
    <t xml:space="preserve">ระดับผลการประเมินตามเกณฑ์ของ SDGs เกี่ยวกับการเสริมสร้างขีดความสามารถในการรับมือและปรับตัวต่อผลกระทบจากการลดการใช้คาร์บอนไดออกไซด์ (low Carbon) และลดการเกิดขยะ (Zero Waste) </t>
  </si>
  <si>
    <t xml:space="preserve"> ……</t>
  </si>
  <si>
    <t>ผลการประเมินมหาวิทยาลัยด้านศักยภาพและผลการดำเนินงานด้านการวิจัยดียิ่งขึ้น</t>
  </si>
  <si>
    <t>ผลงานวิจัยที่สร้างผลกระทบสูงในเชิงเศรษฐกิจและสังคม/ผลงานวิจัยที่สนับสนุนการพัฒนาที่ยั่งยืน(SDGs) เพิ่มมากขึ้น</t>
  </si>
  <si>
    <t>ทั้งปี</t>
  </si>
  <si>
    <t>ไตรมาส 1</t>
  </si>
  <si>
    <t>ไตรมาส 2</t>
  </si>
  <si>
    <t>ไตรมาส 3</t>
  </si>
  <si>
    <t>ไตรมาส 4</t>
  </si>
  <si>
    <t xml:space="preserve">ผล
</t>
  </si>
  <si>
    <t xml:space="preserve">ร้อยละเทียบกับ
</t>
  </si>
  <si>
    <t>แผนไตรมาส 1</t>
  </si>
  <si>
    <t>ผู้รายงาน</t>
  </si>
  <si>
    <t>แผน</t>
  </si>
  <si>
    <t>แผนทั้งปี</t>
  </si>
  <si>
    <t>ปัญหา อุปสรรค 
และแนวทางแก้ไข (ถ้ามี)</t>
  </si>
  <si>
    <t>วัตถุประสงค์เชิงกลยุทธ์</t>
  </si>
  <si>
    <t>รายละเอียดผลการดำเนินงาน
ตามตัวชี้วัด</t>
  </si>
  <si>
    <t>สถาบันวิจัยและพัฒนาร่วมกับโรงพยาบาล มทส.</t>
  </si>
  <si>
    <t>SUT Scorecard 3 ในระบบติดตามและประมินผลออนไลน์ของสำนักงานสภามหาวิทยาลัย</t>
  </si>
  <si>
    <t>โครงการสนับสนุนการวิจัยด้านวิทยาศาสตร์สุขภาพ</t>
  </si>
  <si>
    <t>การรายงานผลการดำเนินงานตัวชี้วัดแผนพัฒนามหาวิทยาลัยเทคโนโลยีสุรนารี ระยะที่ 13 (พ.ศ. 2566-2570)</t>
  </si>
  <si>
    <t>1. จำนวนผลงานวิจัยตีพิมพ์ในฐานข้อมูลสากล SCOPUS ที่อยู่ใน Q1 ขึ้นไปต่อจำนวนอาจารย์ประจำ</t>
  </si>
  <si>
    <t>เรื่องต่อคน
(สะสม)</t>
  </si>
  <si>
    <t>2. จำนวนผลงานวิจัยที่สร้างผลกระทบสูงในเชิงเศรษฐกิจและสังคม/ผลงานวิจัยที่สนับสนุนการพัฒนาที่ยั่งยืน (SDGs)</t>
  </si>
  <si>
    <t>3. จำนวนผลงานวิจัยและนวัตกรรมที่เกิดจากความร่วมมือระหว่างมหาวิทยาลัยกับโรงพยาบาล มทส.</t>
  </si>
  <si>
    <t>ฝ่ายวิจัยและวิสาหกิจ</t>
  </si>
  <si>
    <t>ประจำปีงบประมาณ พ.ศ. 2569 ณ สิ้นไตรมาส 1 (1 ตุลาคม - 31 ธันวาคม 2568)</t>
  </si>
  <si>
    <r>
      <rPr>
        <b/>
        <sz val="16"/>
        <rFont val="TH SarabunPSK"/>
        <family val="2"/>
      </rPr>
      <t xml:space="preserve">หมายเหตุ : </t>
    </r>
    <r>
      <rPr>
        <sz val="16"/>
        <rFont val="TH SarabunPSK"/>
        <family val="2"/>
      </rPr>
      <t xml:space="preserve"> โปรดส่งไฟล์ข้อมูลผลการดำเนินงานตัวชี้วัดแผนพัฒนามหาวิทยาลัยเทคโนโลยีสุรนารี ระยะที่ 13 (พ.ศ. 2566-2570) ณ สิ้นไตรมาส 1 ตามแบบฟอร์มข้างต้น ให้ส่วนแผนงานทาง E-mail :  plandiv@sut.ac.th  ภายในวันจันทร์ที่ 5 มกราคม 2569</t>
    </r>
  </si>
  <si>
    <t xml:space="preserve">1) โครงการสร้างสถาบันวิจัยเชี่ยวชาญเฉพาะทาง
2) โครงการสนับสนุนการจัดตั้งศูนย์วิจัย (Research Center) เพื่อแก้ปัญหาของประเทศและปัญหาของพื้นที่ได้อย่างมีประสิทธิภาพ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</si>
</sst>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42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22"/>
      <name val="TH SarabunPSK"/>
      <family val="2"/>
    </font>
    <font>
      <sz val="11"/>
      <name val="Calibri"/>
      <family val="2"/>
      <scheme val="minor"/>
    </font>
    <font>
      <sz val="14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color theme="1"/>
      <name val="TH SarabunPSK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TH SarabunPSK"/>
      <family val="2"/>
    </font>
    <font>
      <u/>
      <sz val="16"/>
      <color theme="1"/>
      <name val="TH SarabunPSK"/>
      <family val="2"/>
    </font>
    <font>
      <sz val="16"/>
      <color rgb="FFFF0000"/>
      <name val="TH SarabunPSK"/>
      <family val="2"/>
    </font>
    <font>
      <strike/>
      <sz val="16"/>
      <name val="TH SarabunPSK"/>
      <family val="2"/>
    </font>
    <font>
      <i/>
      <sz val="16"/>
      <name val="TH SarabunPSK"/>
      <family val="2"/>
    </font>
    <font>
      <u/>
      <sz val="16"/>
      <name val="TH SarabunPSK"/>
      <family val="2"/>
    </font>
    <font>
      <sz val="16"/>
      <color rgb="FF000000"/>
      <name val="TH SarabunPSK"/>
      <family val="2"/>
    </font>
    <font>
      <i/>
      <sz val="16"/>
      <color theme="1"/>
      <name val="TH SarabunPSK"/>
      <family val="2"/>
    </font>
    <font>
      <strike/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rgb="FFFF0000"/>
      <name val="TH SarabunPSK"/>
      <family val="2"/>
    </font>
    <font>
      <b/>
      <sz val="14"/>
      <color theme="4" tint="-0.249977111117893"/>
      <name val="TH SarabunPSK"/>
      <family val="2"/>
    </font>
    <font>
      <sz val="14"/>
      <color theme="1"/>
      <name val="TH SarabunPSK"/>
      <family val="2"/>
    </font>
    <font>
      <sz val="14"/>
      <color theme="4" tint="-0.249977111117893"/>
      <name val="TH SarabunPSK"/>
      <family val="2"/>
    </font>
    <font>
      <sz val="14"/>
      <color rgb="FF7030A0"/>
      <name val="TH SarabunPSK"/>
      <family val="2"/>
    </font>
    <font>
      <sz val="14"/>
      <color rgb="FF7030A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7030A0"/>
      <name val="TH SarabunPSK"/>
      <family val="2"/>
    </font>
    <font>
      <vertAlign val="superscript"/>
      <sz val="14"/>
      <color rgb="FF7030A0"/>
      <name val="TH SarabunPSK"/>
      <family val="2"/>
    </font>
    <font>
      <sz val="14"/>
      <color theme="4" tint="-0.249977111117893"/>
      <name val="Calibri"/>
      <family val="2"/>
      <scheme val="minor"/>
    </font>
    <font>
      <sz val="16"/>
      <color theme="4" tint="-0.249977111117893"/>
      <name val="TH SarabunPSK"/>
      <family val="2"/>
    </font>
    <font>
      <b/>
      <sz val="9"/>
      <color indexed="81"/>
      <name val="Tahoma"/>
      <family val="2"/>
    </font>
    <font>
      <b/>
      <sz val="22"/>
      <color theme="1"/>
      <name val="TH SarabunPSK"/>
      <family val="2"/>
    </font>
    <font>
      <sz val="22"/>
      <color theme="1"/>
      <name val="Calibri"/>
      <family val="2"/>
      <scheme val="minor"/>
    </font>
    <font>
      <sz val="11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0" fillId="0" borderId="0"/>
  </cellStyleXfs>
  <cellXfs count="451">
    <xf numFmtId="0" fontId="0" fillId="0" borderId="0" xfId="0"/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/>
    </xf>
    <xf numFmtId="0" fontId="3" fillId="0" borderId="7" xfId="0" applyFont="1" applyBorder="1" applyAlignment="1">
      <alignment vertical="top" wrapText="1"/>
    </xf>
    <xf numFmtId="0" fontId="6" fillId="0" borderId="11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7" fillId="0" borderId="8" xfId="0" applyFont="1" applyBorder="1" applyAlignment="1">
      <alignment vertical="top"/>
    </xf>
    <xf numFmtId="0" fontId="7" fillId="0" borderId="8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/>
    </xf>
    <xf numFmtId="0" fontId="7" fillId="0" borderId="1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top"/>
    </xf>
    <xf numFmtId="0" fontId="7" fillId="0" borderId="1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0" xfId="2" applyFont="1" applyAlignment="1">
      <alignment horizontal="left" vertical="top" wrapText="1"/>
    </xf>
    <xf numFmtId="0" fontId="5" fillId="0" borderId="0" xfId="2" applyFont="1" applyAlignment="1">
      <alignment vertical="center"/>
    </xf>
    <xf numFmtId="0" fontId="2" fillId="0" borderId="1" xfId="2" applyFont="1" applyBorder="1" applyAlignment="1">
      <alignment horizontal="center" vertical="top" wrapText="1"/>
    </xf>
    <xf numFmtId="0" fontId="6" fillId="0" borderId="0" xfId="2" applyFont="1" applyAlignment="1">
      <alignment horizontal="center" vertical="top" wrapText="1"/>
    </xf>
    <xf numFmtId="0" fontId="7" fillId="0" borderId="0" xfId="2" applyFont="1" applyAlignment="1">
      <alignment horizontal="center" vertical="top" wrapText="1"/>
    </xf>
    <xf numFmtId="0" fontId="11" fillId="0" borderId="0" xfId="2" applyFont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6" fillId="0" borderId="7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 wrapText="1" indent="3"/>
    </xf>
    <xf numFmtId="0" fontId="2" fillId="0" borderId="10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0" xfId="0" applyFont="1" applyFill="1" applyAlignment="1">
      <alignment horizontal="left" vertical="top" wrapText="1"/>
    </xf>
    <xf numFmtId="2" fontId="3" fillId="3" borderId="5" xfId="0" applyNumberFormat="1" applyFont="1" applyFill="1" applyBorder="1" applyAlignment="1">
      <alignment horizontal="center" vertical="top" wrapText="1"/>
    </xf>
    <xf numFmtId="1" fontId="3" fillId="3" borderId="5" xfId="0" applyNumberFormat="1" applyFont="1" applyFill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top" wrapText="1"/>
    </xf>
    <xf numFmtId="0" fontId="17" fillId="3" borderId="7" xfId="0" applyFont="1" applyFill="1" applyBorder="1" applyAlignment="1">
      <alignment horizontal="left" vertical="top" wrapText="1"/>
    </xf>
    <xf numFmtId="0" fontId="17" fillId="3" borderId="7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20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3" fillId="4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center" vertical="top" wrapText="1"/>
    </xf>
    <xf numFmtId="0" fontId="18" fillId="3" borderId="0" xfId="0" applyFont="1" applyFill="1" applyAlignment="1">
      <alignment horizontal="left" vertical="top" wrapText="1"/>
    </xf>
    <xf numFmtId="0" fontId="18" fillId="3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vertical="top" wrapText="1"/>
    </xf>
    <xf numFmtId="1" fontId="3" fillId="0" borderId="8" xfId="0" applyNumberFormat="1" applyFont="1" applyBorder="1" applyAlignment="1">
      <alignment horizontal="center" vertical="top" wrapText="1"/>
    </xf>
    <xf numFmtId="0" fontId="1" fillId="0" borderId="6" xfId="2" applyFont="1" applyBorder="1" applyAlignment="1">
      <alignment vertical="top" wrapText="1"/>
    </xf>
    <xf numFmtId="0" fontId="1" fillId="0" borderId="6" xfId="2" applyFont="1" applyBorder="1" applyAlignment="1">
      <alignment horizontal="center" vertical="top" wrapText="1"/>
    </xf>
    <xf numFmtId="0" fontId="1" fillId="0" borderId="7" xfId="2" applyFont="1" applyBorder="1" applyAlignment="1">
      <alignment vertical="top" wrapText="1"/>
    </xf>
    <xf numFmtId="0" fontId="1" fillId="0" borderId="7" xfId="2" applyFont="1" applyBorder="1" applyAlignment="1">
      <alignment horizontal="center" vertical="top" wrapText="1"/>
    </xf>
    <xf numFmtId="49" fontId="1" fillId="0" borderId="7" xfId="2" applyNumberFormat="1" applyFont="1" applyBorder="1" applyAlignment="1">
      <alignment vertical="top" wrapText="1"/>
    </xf>
    <xf numFmtId="0" fontId="1" fillId="0" borderId="8" xfId="2" applyFont="1" applyBorder="1" applyAlignment="1">
      <alignment vertical="top" wrapText="1"/>
    </xf>
    <xf numFmtId="0" fontId="1" fillId="0" borderId="8" xfId="2" applyFont="1" applyBorder="1" applyAlignment="1">
      <alignment horizontal="center" vertical="top" wrapText="1"/>
    </xf>
    <xf numFmtId="0" fontId="1" fillId="0" borderId="5" xfId="2" applyFont="1" applyBorder="1" applyAlignment="1">
      <alignment horizontal="left" vertical="top" wrapText="1"/>
    </xf>
    <xf numFmtId="49" fontId="1" fillId="0" borderId="7" xfId="2" applyNumberFormat="1" applyFont="1" applyBorder="1" applyAlignment="1">
      <alignment horizontal="left" vertical="top" wrapText="1"/>
    </xf>
    <xf numFmtId="0" fontId="21" fillId="0" borderId="2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49" fontId="1" fillId="0" borderId="6" xfId="2" applyNumberFormat="1" applyFont="1" applyBorder="1" applyAlignment="1">
      <alignment vertical="top" wrapText="1"/>
    </xf>
    <xf numFmtId="49" fontId="1" fillId="0" borderId="8" xfId="2" applyNumberFormat="1" applyFont="1" applyBorder="1" applyAlignment="1">
      <alignment vertical="top" wrapText="1"/>
    </xf>
    <xf numFmtId="49" fontId="1" fillId="0" borderId="6" xfId="2" applyNumberFormat="1" applyFont="1" applyBorder="1" applyAlignment="1">
      <alignment horizontal="center" vertical="top" wrapText="1"/>
    </xf>
    <xf numFmtId="0" fontId="13" fillId="0" borderId="0" xfId="2" applyFont="1" applyAlignment="1">
      <alignment horizontal="left" vertical="top" wrapText="1"/>
    </xf>
    <xf numFmtId="1" fontId="22" fillId="0" borderId="10" xfId="2" applyNumberFormat="1" applyFont="1" applyBorder="1" applyAlignment="1">
      <alignment horizontal="center" vertical="top" wrapText="1"/>
    </xf>
    <xf numFmtId="49" fontId="22" fillId="0" borderId="10" xfId="2" applyNumberFormat="1" applyFont="1" applyBorder="1" applyAlignment="1">
      <alignment horizontal="center" vertical="top" wrapText="1"/>
    </xf>
    <xf numFmtId="0" fontId="22" fillId="0" borderId="10" xfId="2" applyFont="1" applyBorder="1" applyAlignment="1">
      <alignment horizontal="center" vertical="top" wrapText="1"/>
    </xf>
    <xf numFmtId="0" fontId="1" fillId="0" borderId="5" xfId="2" applyFont="1" applyBorder="1" applyAlignment="1">
      <alignment vertical="top" wrapText="1"/>
    </xf>
    <xf numFmtId="0" fontId="14" fillId="0" borderId="5" xfId="2" applyFont="1" applyBorder="1" applyAlignment="1">
      <alignment horizontal="left" vertical="top" wrapText="1"/>
    </xf>
    <xf numFmtId="0" fontId="1" fillId="0" borderId="9" xfId="2" applyFont="1" applyBorder="1" applyAlignment="1">
      <alignment horizontal="center" vertical="top" wrapText="1"/>
    </xf>
    <xf numFmtId="1" fontId="1" fillId="0" borderId="7" xfId="2" applyNumberFormat="1" applyFont="1" applyBorder="1" applyAlignment="1">
      <alignment horizontal="center" vertical="top" wrapText="1"/>
    </xf>
    <xf numFmtId="0" fontId="1" fillId="0" borderId="5" xfId="2" applyFont="1" applyBorder="1" applyAlignment="1">
      <alignment horizontal="center" vertical="top" wrapText="1"/>
    </xf>
    <xf numFmtId="0" fontId="1" fillId="0" borderId="10" xfId="2" applyFont="1" applyBorder="1" applyAlignment="1">
      <alignment vertical="top" wrapText="1"/>
    </xf>
    <xf numFmtId="0" fontId="14" fillId="0" borderId="10" xfId="2" applyFont="1" applyBorder="1" applyAlignment="1">
      <alignment horizontal="left" vertical="top" wrapText="1"/>
    </xf>
    <xf numFmtId="0" fontId="1" fillId="0" borderId="10" xfId="2" applyFont="1" applyBorder="1" applyAlignment="1">
      <alignment horizontal="center" vertical="top" wrapText="1"/>
    </xf>
    <xf numFmtId="0" fontId="1" fillId="0" borderId="9" xfId="2" applyFont="1" applyBorder="1" applyAlignment="1">
      <alignment horizontal="left" vertical="top" wrapText="1"/>
    </xf>
    <xf numFmtId="0" fontId="1" fillId="0" borderId="7" xfId="2" applyFont="1" applyBorder="1" applyAlignment="1">
      <alignment horizontal="left" vertical="top" wrapText="1"/>
    </xf>
    <xf numFmtId="0" fontId="1" fillId="0" borderId="10" xfId="2" applyFont="1" applyBorder="1" applyAlignment="1">
      <alignment horizontal="left" vertical="top" wrapText="1"/>
    </xf>
    <xf numFmtId="165" fontId="1" fillId="0" borderId="7" xfId="1" applyNumberFormat="1" applyFont="1" applyFill="1" applyBorder="1" applyAlignment="1">
      <alignment vertical="top" wrapText="1"/>
    </xf>
    <xf numFmtId="0" fontId="3" fillId="0" borderId="5" xfId="2" applyFont="1" applyBorder="1" applyAlignment="1">
      <alignment horizontal="center" vertical="top" wrapText="1"/>
    </xf>
    <xf numFmtId="1" fontId="1" fillId="0" borderId="10" xfId="2" applyNumberFormat="1" applyFont="1" applyBorder="1" applyAlignment="1">
      <alignment horizontal="center" vertical="top" wrapText="1"/>
    </xf>
    <xf numFmtId="0" fontId="1" fillId="0" borderId="9" xfId="2" applyFont="1" applyBorder="1" applyAlignment="1">
      <alignment vertical="top" wrapText="1"/>
    </xf>
    <xf numFmtId="164" fontId="1" fillId="0" borderId="7" xfId="2" applyNumberFormat="1" applyFont="1" applyBorder="1" applyAlignment="1">
      <alignment horizontal="center" vertical="top" wrapText="1"/>
    </xf>
    <xf numFmtId="0" fontId="14" fillId="0" borderId="5" xfId="2" applyFont="1" applyBorder="1" applyAlignment="1">
      <alignment horizontal="center" vertical="top" wrapText="1"/>
    </xf>
    <xf numFmtId="0" fontId="13" fillId="0" borderId="5" xfId="2" applyFont="1" applyBorder="1" applyAlignment="1">
      <alignment horizontal="center" vertical="top" wrapText="1"/>
    </xf>
    <xf numFmtId="0" fontId="13" fillId="0" borderId="5" xfId="2" applyFont="1" applyBorder="1" applyAlignment="1">
      <alignment horizontal="left" vertical="top" wrapText="1"/>
    </xf>
    <xf numFmtId="0" fontId="13" fillId="0" borderId="10" xfId="2" applyFont="1" applyBorder="1" applyAlignment="1">
      <alignment horizontal="left" vertical="top" wrapText="1"/>
    </xf>
    <xf numFmtId="0" fontId="14" fillId="0" borderId="10" xfId="2" applyFont="1" applyBorder="1" applyAlignment="1">
      <alignment horizontal="center" vertical="top" wrapText="1"/>
    </xf>
    <xf numFmtId="2" fontId="1" fillId="0" borderId="7" xfId="2" applyNumberFormat="1" applyFont="1" applyBorder="1" applyAlignment="1">
      <alignment horizontal="center" vertical="top" wrapText="1"/>
    </xf>
    <xf numFmtId="0" fontId="22" fillId="0" borderId="7" xfId="2" applyFont="1" applyBorder="1" applyAlignment="1">
      <alignment horizontal="center" vertical="top" wrapText="1"/>
    </xf>
    <xf numFmtId="2" fontId="22" fillId="0" borderId="7" xfId="2" applyNumberFormat="1" applyFont="1" applyBorder="1" applyAlignment="1">
      <alignment horizontal="center" vertical="top" wrapText="1"/>
    </xf>
    <xf numFmtId="2" fontId="22" fillId="0" borderId="7" xfId="1" applyNumberFormat="1" applyFont="1" applyFill="1" applyBorder="1" applyAlignment="1">
      <alignment horizontal="center" vertical="top" wrapText="1"/>
    </xf>
    <xf numFmtId="0" fontId="22" fillId="0" borderId="7" xfId="1" applyNumberFormat="1" applyFont="1" applyFill="1" applyBorder="1" applyAlignment="1">
      <alignment horizontal="center" vertical="top" wrapText="1"/>
    </xf>
    <xf numFmtId="0" fontId="22" fillId="0" borderId="10" xfId="1" applyNumberFormat="1" applyFont="1" applyFill="1" applyBorder="1" applyAlignment="1">
      <alignment horizontal="center" vertical="top" wrapText="1"/>
    </xf>
    <xf numFmtId="2" fontId="22" fillId="0" borderId="10" xfId="1" applyNumberFormat="1" applyFont="1" applyFill="1" applyBorder="1" applyAlignment="1">
      <alignment horizontal="center" vertical="top" wrapText="1"/>
    </xf>
    <xf numFmtId="165" fontId="1" fillId="0" borderId="7" xfId="1" applyNumberFormat="1" applyFont="1" applyFill="1" applyBorder="1" applyAlignment="1">
      <alignment horizontal="center" vertical="top" wrapText="1"/>
    </xf>
    <xf numFmtId="0" fontId="23" fillId="0" borderId="10" xfId="2" applyFont="1" applyBorder="1" applyAlignment="1">
      <alignment horizontal="left" vertical="top" wrapText="1"/>
    </xf>
    <xf numFmtId="165" fontId="1" fillId="0" borderId="10" xfId="1" applyNumberFormat="1" applyFont="1" applyFill="1" applyBorder="1" applyAlignment="1">
      <alignment horizontal="center" vertical="top" wrapText="1"/>
    </xf>
    <xf numFmtId="43" fontId="22" fillId="0" borderId="7" xfId="1" applyFont="1" applyFill="1" applyBorder="1" applyAlignment="1">
      <alignment vertical="top" wrapText="1"/>
    </xf>
    <xf numFmtId="1" fontId="22" fillId="0" borderId="7" xfId="1" applyNumberFormat="1" applyFont="1" applyFill="1" applyBorder="1" applyAlignment="1">
      <alignment horizontal="center" vertical="top" wrapText="1"/>
    </xf>
    <xf numFmtId="165" fontId="22" fillId="0" borderId="7" xfId="1" applyNumberFormat="1" applyFont="1" applyFill="1" applyBorder="1" applyAlignment="1">
      <alignment vertical="top" wrapText="1"/>
    </xf>
    <xf numFmtId="165" fontId="22" fillId="0" borderId="7" xfId="1" applyNumberFormat="1" applyFont="1" applyFill="1" applyBorder="1" applyAlignment="1">
      <alignment horizontal="center" vertical="top" wrapText="1"/>
    </xf>
    <xf numFmtId="165" fontId="22" fillId="0" borderId="10" xfId="1" applyNumberFormat="1" applyFont="1" applyFill="1" applyBorder="1" applyAlignment="1">
      <alignment horizontal="center" vertical="top" wrapText="1"/>
    </xf>
    <xf numFmtId="43" fontId="22" fillId="0" borderId="7" xfId="1" applyFont="1" applyFill="1" applyBorder="1" applyAlignment="1">
      <alignment horizontal="center" vertical="top" wrapText="1"/>
    </xf>
    <xf numFmtId="1" fontId="22" fillId="0" borderId="7" xfId="2" applyNumberFormat="1" applyFont="1" applyBorder="1" applyAlignment="1">
      <alignment horizontal="center" vertical="top" wrapText="1"/>
    </xf>
    <xf numFmtId="0" fontId="3" fillId="0" borderId="10" xfId="2" applyFont="1" applyBorder="1" applyAlignment="1">
      <alignment horizontal="center" vertical="top" wrapText="1"/>
    </xf>
    <xf numFmtId="0" fontId="24" fillId="0" borderId="2" xfId="2" applyFont="1" applyBorder="1" applyAlignment="1">
      <alignment horizontal="center" vertical="top" wrapText="1"/>
    </xf>
    <xf numFmtId="0" fontId="24" fillId="0" borderId="16" xfId="2" applyFont="1" applyBorder="1" applyAlignment="1">
      <alignment horizontal="center" vertical="top" wrapText="1"/>
    </xf>
    <xf numFmtId="0" fontId="25" fillId="0" borderId="0" xfId="2" applyFont="1" applyAlignment="1">
      <alignment horizontal="left" vertical="top" wrapText="1"/>
    </xf>
    <xf numFmtId="0" fontId="24" fillId="0" borderId="5" xfId="2" applyFont="1" applyBorder="1" applyAlignment="1">
      <alignment horizontal="center" vertical="top" wrapText="1"/>
    </xf>
    <xf numFmtId="0" fontId="24" fillId="0" borderId="17" xfId="2" applyFont="1" applyBorder="1" applyAlignment="1">
      <alignment horizontal="center" vertical="top" wrapText="1"/>
    </xf>
    <xf numFmtId="0" fontId="26" fillId="0" borderId="3" xfId="2" applyFont="1" applyBorder="1" applyAlignment="1">
      <alignment horizontal="center" vertical="top" wrapText="1"/>
    </xf>
    <xf numFmtId="0" fontId="26" fillId="0" borderId="18" xfId="2" applyFont="1" applyBorder="1" applyAlignment="1">
      <alignment horizontal="center" vertical="top" wrapText="1"/>
    </xf>
    <xf numFmtId="0" fontId="24" fillId="0" borderId="1" xfId="2" applyFont="1" applyBorder="1" applyAlignment="1">
      <alignment horizontal="center" vertical="top" wrapText="1"/>
    </xf>
    <xf numFmtId="0" fontId="24" fillId="0" borderId="3" xfId="2" applyFont="1" applyBorder="1" applyAlignment="1">
      <alignment horizontal="center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/>
    </xf>
    <xf numFmtId="0" fontId="4" fillId="3" borderId="5" xfId="0" applyFont="1" applyFill="1" applyBorder="1" applyAlignment="1">
      <alignment horizontal="left" wrapText="1"/>
    </xf>
    <xf numFmtId="0" fontId="4" fillId="3" borderId="5" xfId="2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29" fillId="0" borderId="2" xfId="0" applyFont="1" applyBorder="1" applyAlignment="1">
      <alignment vertical="top" wrapText="1"/>
    </xf>
    <xf numFmtId="0" fontId="29" fillId="0" borderId="2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center" vertical="top"/>
    </xf>
    <xf numFmtId="0" fontId="29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29" fillId="0" borderId="5" xfId="0" applyFont="1" applyBorder="1" applyAlignment="1">
      <alignment vertical="top" wrapText="1"/>
    </xf>
    <xf numFmtId="0" fontId="29" fillId="0" borderId="5" xfId="0" applyFont="1" applyBorder="1" applyAlignment="1">
      <alignment horizontal="left" vertical="top"/>
    </xf>
    <xf numFmtId="0" fontId="29" fillId="0" borderId="5" xfId="0" applyFont="1" applyBorder="1" applyAlignment="1">
      <alignment horizontal="center" vertical="top"/>
    </xf>
    <xf numFmtId="0" fontId="29" fillId="0" borderId="2" xfId="0" applyFont="1" applyBorder="1" applyAlignment="1">
      <alignment horizontal="center" vertical="top" wrapText="1"/>
    </xf>
    <xf numFmtId="0" fontId="29" fillId="0" borderId="5" xfId="0" applyFont="1" applyBorder="1" applyAlignment="1">
      <alignment horizontal="left" vertical="top" wrapText="1"/>
    </xf>
    <xf numFmtId="0" fontId="29" fillId="0" borderId="5" xfId="0" applyFont="1" applyBorder="1" applyAlignment="1">
      <alignment horizontal="center" vertical="top" wrapText="1"/>
    </xf>
    <xf numFmtId="0" fontId="29" fillId="0" borderId="3" xfId="0" applyFont="1" applyBorder="1" applyAlignment="1">
      <alignment vertical="top" wrapText="1"/>
    </xf>
    <xf numFmtId="0" fontId="29" fillId="0" borderId="3" xfId="0" applyFont="1" applyBorder="1" applyAlignment="1">
      <alignment horizontal="left" vertical="top"/>
    </xf>
    <xf numFmtId="0" fontId="29" fillId="0" borderId="3" xfId="0" applyFont="1" applyBorder="1" applyAlignment="1">
      <alignment horizontal="center" vertical="top"/>
    </xf>
    <xf numFmtId="0" fontId="29" fillId="0" borderId="3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center" vertical="top" wrapText="1"/>
    </xf>
    <xf numFmtId="0" fontId="29" fillId="0" borderId="2" xfId="0" applyFont="1" applyBorder="1" applyAlignment="1">
      <alignment vertical="top"/>
    </xf>
    <xf numFmtId="0" fontId="29" fillId="0" borderId="5" xfId="0" applyFont="1" applyBorder="1" applyAlignment="1">
      <alignment vertical="top"/>
    </xf>
    <xf numFmtId="0" fontId="29" fillId="0" borderId="8" xfId="0" applyFont="1" applyBorder="1" applyAlignment="1">
      <alignment horizontal="left" vertical="top" wrapText="1"/>
    </xf>
    <xf numFmtId="0" fontId="29" fillId="0" borderId="8" xfId="0" applyFont="1" applyBorder="1" applyAlignment="1">
      <alignment horizontal="center" vertical="top" wrapText="1"/>
    </xf>
    <xf numFmtId="0" fontId="30" fillId="0" borderId="3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left" vertical="top" wrapText="1"/>
    </xf>
    <xf numFmtId="0" fontId="27" fillId="0" borderId="2" xfId="0" applyFont="1" applyBorder="1" applyAlignment="1">
      <alignment horizontal="center" vertical="top" wrapText="1"/>
    </xf>
    <xf numFmtId="0" fontId="31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29" fillId="0" borderId="3" xfId="0" applyFont="1" applyBorder="1" applyAlignment="1">
      <alignment vertical="top"/>
    </xf>
    <xf numFmtId="0" fontId="27" fillId="0" borderId="0" xfId="0" applyFont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1" fillId="0" borderId="0" xfId="0" applyFont="1" applyAlignment="1">
      <alignment horizontal="center" vertical="top" wrapText="1"/>
    </xf>
    <xf numFmtId="0" fontId="32" fillId="0" borderId="0" xfId="0" applyFont="1" applyAlignment="1">
      <alignment horizontal="center" vertical="top" wrapText="1"/>
    </xf>
    <xf numFmtId="0" fontId="36" fillId="0" borderId="0" xfId="0" applyFont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1" fontId="3" fillId="3" borderId="5" xfId="0" applyNumberFormat="1" applyFont="1" applyFill="1" applyBorder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18" fillId="3" borderId="5" xfId="0" applyFont="1" applyFill="1" applyBorder="1" applyAlignment="1">
      <alignment horizontal="left" vertical="top" wrapText="1"/>
    </xf>
    <xf numFmtId="0" fontId="18" fillId="3" borderId="5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top" wrapText="1"/>
    </xf>
    <xf numFmtId="1" fontId="3" fillId="3" borderId="7" xfId="0" applyNumberFormat="1" applyFont="1" applyFill="1" applyBorder="1" applyAlignment="1">
      <alignment horizontal="center" vertical="top" wrapText="1"/>
    </xf>
    <xf numFmtId="0" fontId="17" fillId="3" borderId="9" xfId="0" applyFont="1" applyFill="1" applyBorder="1" applyAlignment="1">
      <alignment horizontal="left" vertical="top" wrapText="1"/>
    </xf>
    <xf numFmtId="0" fontId="17" fillId="3" borderId="9" xfId="0" applyFont="1" applyFill="1" applyBorder="1" applyAlignment="1">
      <alignment horizontal="center" vertical="top" wrapText="1"/>
    </xf>
    <xf numFmtId="0" fontId="27" fillId="3" borderId="9" xfId="0" applyFont="1" applyFill="1" applyBorder="1" applyAlignment="1">
      <alignment horizontal="center" vertical="top" wrapText="1"/>
    </xf>
    <xf numFmtId="0" fontId="27" fillId="3" borderId="9" xfId="0" applyFont="1" applyFill="1" applyBorder="1" applyAlignment="1">
      <alignment horizontal="left" vertical="top" wrapText="1"/>
    </xf>
    <xf numFmtId="1" fontId="3" fillId="3" borderId="10" xfId="0" applyNumberFormat="1" applyFont="1" applyFill="1" applyBorder="1" applyAlignment="1">
      <alignment horizontal="center" vertical="top" wrapText="1"/>
    </xf>
    <xf numFmtId="0" fontId="27" fillId="3" borderId="7" xfId="0" applyFont="1" applyFill="1" applyBorder="1" applyAlignment="1">
      <alignment horizontal="center" vertical="top" wrapText="1"/>
    </xf>
    <xf numFmtId="0" fontId="27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center" vertical="top" wrapText="1"/>
    </xf>
    <xf numFmtId="2" fontId="3" fillId="3" borderId="10" xfId="0" applyNumberFormat="1" applyFont="1" applyFill="1" applyBorder="1" applyAlignment="1">
      <alignment horizontal="center" vertical="top" wrapText="1"/>
    </xf>
    <xf numFmtId="0" fontId="17" fillId="3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center" vertical="top" wrapText="1"/>
    </xf>
    <xf numFmtId="0" fontId="29" fillId="0" borderId="6" xfId="0" applyFont="1" applyBorder="1" applyAlignment="1">
      <alignment horizontal="left" vertical="top" wrapText="1"/>
    </xf>
    <xf numFmtId="0" fontId="29" fillId="0" borderId="6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0" fontId="29" fillId="0" borderId="7" xfId="0" applyFont="1" applyBorder="1" applyAlignment="1">
      <alignment horizontal="left" vertical="top" wrapText="1"/>
    </xf>
    <xf numFmtId="165" fontId="7" fillId="0" borderId="7" xfId="1" applyNumberFormat="1" applyFont="1" applyFill="1" applyBorder="1" applyAlignment="1">
      <alignment vertical="top" wrapText="1"/>
    </xf>
    <xf numFmtId="0" fontId="29" fillId="0" borderId="7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center" vertical="top" wrapText="1"/>
    </xf>
    <xf numFmtId="0" fontId="27" fillId="0" borderId="7" xfId="0" applyFont="1" applyBorder="1" applyAlignment="1">
      <alignment vertical="top"/>
    </xf>
    <xf numFmtId="0" fontId="29" fillId="0" borderId="7" xfId="0" applyFont="1" applyBorder="1" applyAlignment="1">
      <alignment vertical="top" wrapText="1"/>
    </xf>
    <xf numFmtId="0" fontId="30" fillId="0" borderId="5" xfId="0" applyFont="1" applyBorder="1" applyAlignment="1">
      <alignment vertical="top" wrapText="1"/>
    </xf>
    <xf numFmtId="0" fontId="30" fillId="0" borderId="3" xfId="0" applyFont="1" applyBorder="1" applyAlignment="1">
      <alignment vertical="top" wrapText="1"/>
    </xf>
    <xf numFmtId="0" fontId="29" fillId="0" borderId="9" xfId="0" applyFont="1" applyBorder="1" applyAlignment="1">
      <alignment horizontal="left" vertical="top" wrapText="1"/>
    </xf>
    <xf numFmtId="0" fontId="29" fillId="0" borderId="9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 wrapText="1"/>
    </xf>
    <xf numFmtId="0" fontId="37" fillId="0" borderId="3" xfId="0" applyFont="1" applyBorder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0" fontId="2" fillId="0" borderId="0" xfId="0" applyFont="1" applyAlignment="1">
      <alignment vertical="center"/>
    </xf>
    <xf numFmtId="0" fontId="14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 indent="2"/>
    </xf>
    <xf numFmtId="0" fontId="1" fillId="0" borderId="9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3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 indent="2"/>
    </xf>
    <xf numFmtId="3" fontId="1" fillId="0" borderId="7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 indent="2"/>
    </xf>
    <xf numFmtId="0" fontId="1" fillId="0" borderId="5" xfId="0" applyFont="1" applyBorder="1" applyAlignment="1">
      <alignment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 indent="3"/>
    </xf>
    <xf numFmtId="0" fontId="1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 indent="3"/>
    </xf>
    <xf numFmtId="0" fontId="1" fillId="0" borderId="8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0" fillId="0" borderId="25" xfId="0" applyBorder="1"/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/>
    </xf>
    <xf numFmtId="0" fontId="41" fillId="0" borderId="1" xfId="0" applyFont="1" applyBorder="1" applyAlignment="1">
      <alignment horizontal="center" vertical="top"/>
    </xf>
    <xf numFmtId="0" fontId="3" fillId="0" borderId="0" xfId="2" applyFont="1" applyAlignment="1">
      <alignment horizontal="left" vertical="top" wrapText="1"/>
    </xf>
    <xf numFmtId="0" fontId="3" fillId="0" borderId="1" xfId="2" applyFont="1" applyBorder="1" applyAlignment="1">
      <alignment horizontal="left" vertical="top" wrapText="1"/>
    </xf>
    <xf numFmtId="0" fontId="2" fillId="0" borderId="3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3" fillId="0" borderId="0" xfId="2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49" fontId="3" fillId="0" borderId="1" xfId="2" applyNumberFormat="1" applyFont="1" applyBorder="1" applyAlignment="1">
      <alignment vertical="top" wrapText="1"/>
    </xf>
    <xf numFmtId="0" fontId="3" fillId="0" borderId="1" xfId="2" applyFont="1" applyBorder="1" applyAlignment="1">
      <alignment horizontal="center" vertical="top" wrapText="1"/>
    </xf>
    <xf numFmtId="0" fontId="6" fillId="0" borderId="1" xfId="2" applyFont="1" applyBorder="1" applyAlignment="1">
      <alignment horizontal="left" vertical="top" wrapText="1"/>
    </xf>
    <xf numFmtId="0" fontId="3" fillId="3" borderId="1" xfId="2" applyFont="1" applyFill="1" applyBorder="1" applyAlignment="1">
      <alignment horizontal="left" vertical="top" wrapText="1"/>
    </xf>
    <xf numFmtId="0" fontId="3" fillId="0" borderId="5" xfId="2" applyFont="1" applyBorder="1" applyAlignment="1">
      <alignment horizontal="left" vertical="top" wrapText="1"/>
    </xf>
    <xf numFmtId="0" fontId="3" fillId="0" borderId="9" xfId="2" applyFont="1" applyBorder="1" applyAlignment="1">
      <alignment horizontal="left" vertical="top" wrapText="1"/>
    </xf>
    <xf numFmtId="0" fontId="6" fillId="0" borderId="9" xfId="2" applyFont="1" applyBorder="1" applyAlignment="1">
      <alignment horizontal="left" vertical="top" wrapText="1"/>
    </xf>
    <xf numFmtId="0" fontId="3" fillId="0" borderId="9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3" fillId="0" borderId="0" xfId="2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4" fillId="0" borderId="2" xfId="2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3" fillId="0" borderId="2" xfId="2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5" fillId="0" borderId="0" xfId="2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5" fillId="0" borderId="12" xfId="2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top" wrapText="1"/>
    </xf>
    <xf numFmtId="0" fontId="4" fillId="0" borderId="26" xfId="2" applyFont="1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0" borderId="2" xfId="2" applyFont="1" applyBorder="1" applyAlignment="1">
      <alignment horizontal="left" vertical="top" wrapText="1"/>
    </xf>
    <xf numFmtId="0" fontId="1" fillId="0" borderId="5" xfId="2" applyFont="1" applyBorder="1" applyAlignment="1">
      <alignment horizontal="left" vertical="top" wrapText="1"/>
    </xf>
    <xf numFmtId="0" fontId="1" fillId="0" borderId="3" xfId="2" applyFont="1" applyBorder="1" applyAlignment="1">
      <alignment horizontal="left" vertical="top" wrapText="1"/>
    </xf>
    <xf numFmtId="49" fontId="1" fillId="0" borderId="6" xfId="2" applyNumberFormat="1" applyFont="1" applyBorder="1" applyAlignment="1">
      <alignment horizontal="left" vertical="top" wrapText="1"/>
    </xf>
    <xf numFmtId="49" fontId="1" fillId="0" borderId="7" xfId="2" applyNumberFormat="1" applyFont="1" applyBorder="1" applyAlignment="1">
      <alignment horizontal="left" vertical="top" wrapText="1"/>
    </xf>
    <xf numFmtId="49" fontId="1" fillId="0" borderId="8" xfId="2" applyNumberFormat="1" applyFont="1" applyBorder="1" applyAlignment="1">
      <alignment horizontal="left" vertical="top" wrapText="1"/>
    </xf>
    <xf numFmtId="0" fontId="2" fillId="0" borderId="2" xfId="2" applyFont="1" applyBorder="1" applyAlignment="1">
      <alignment horizontal="center" vertical="top" wrapText="1"/>
    </xf>
    <xf numFmtId="0" fontId="2" fillId="0" borderId="3" xfId="2" applyFont="1" applyBorder="1" applyAlignment="1">
      <alignment horizontal="center" vertical="top" wrapText="1"/>
    </xf>
    <xf numFmtId="49" fontId="1" fillId="0" borderId="2" xfId="2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7" fillId="0" borderId="2" xfId="2" applyFont="1" applyBorder="1" applyAlignment="1">
      <alignment horizontal="left" vertical="top" wrapText="1"/>
    </xf>
    <xf numFmtId="0" fontId="17" fillId="0" borderId="3" xfId="2" applyFont="1" applyBorder="1" applyAlignment="1">
      <alignment horizontal="left" vertical="top" wrapText="1"/>
    </xf>
    <xf numFmtId="0" fontId="1" fillId="0" borderId="10" xfId="2" applyFont="1" applyBorder="1" applyAlignment="1">
      <alignment horizontal="left" vertical="top" wrapText="1"/>
    </xf>
    <xf numFmtId="0" fontId="1" fillId="0" borderId="7" xfId="2" applyFont="1" applyBorder="1" applyAlignment="1">
      <alignment horizontal="left" vertical="top" wrapText="1"/>
    </xf>
    <xf numFmtId="0" fontId="1" fillId="0" borderId="9" xfId="2" applyFont="1" applyBorder="1" applyAlignment="1">
      <alignment horizontal="left" vertical="top" wrapText="1"/>
    </xf>
    <xf numFmtId="0" fontId="1" fillId="0" borderId="5" xfId="2" applyFont="1" applyBorder="1" applyAlignment="1">
      <alignment horizontal="center" vertical="top" wrapText="1"/>
    </xf>
    <xf numFmtId="0" fontId="1" fillId="0" borderId="10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left" vertical="top" wrapText="1"/>
    </xf>
    <xf numFmtId="0" fontId="3" fillId="0" borderId="5" xfId="2" applyFont="1" applyBorder="1" applyAlignment="1">
      <alignment horizontal="left" vertical="top" wrapText="1"/>
    </xf>
    <xf numFmtId="0" fontId="3" fillId="0" borderId="10" xfId="2" applyFont="1" applyBorder="1" applyAlignment="1">
      <alignment horizontal="left" vertical="top" wrapText="1"/>
    </xf>
    <xf numFmtId="0" fontId="1" fillId="0" borderId="7" xfId="2" applyFont="1" applyBorder="1" applyAlignment="1">
      <alignment horizontal="center" vertical="top" wrapText="1"/>
    </xf>
    <xf numFmtId="49" fontId="1" fillId="0" borderId="9" xfId="2" applyNumberFormat="1" applyFont="1" applyBorder="1" applyAlignment="1">
      <alignment horizontal="left" vertical="top" wrapText="1"/>
    </xf>
    <xf numFmtId="49" fontId="1" fillId="0" borderId="5" xfId="2" applyNumberFormat="1" applyFont="1" applyBorder="1" applyAlignment="1">
      <alignment horizontal="left" vertical="top" wrapText="1"/>
    </xf>
    <xf numFmtId="49" fontId="1" fillId="0" borderId="10" xfId="2" applyNumberFormat="1" applyFont="1" applyBorder="1" applyAlignment="1">
      <alignment horizontal="left" vertical="top" wrapText="1"/>
    </xf>
    <xf numFmtId="0" fontId="1" fillId="0" borderId="2" xfId="2" applyFont="1" applyBorder="1" applyAlignment="1">
      <alignment horizontal="center" vertical="top" wrapText="1"/>
    </xf>
    <xf numFmtId="0" fontId="24" fillId="0" borderId="2" xfId="2" applyFont="1" applyBorder="1" applyAlignment="1">
      <alignment horizontal="center" vertical="top" wrapText="1"/>
    </xf>
    <xf numFmtId="0" fontId="24" fillId="0" borderId="5" xfId="2" applyFont="1" applyBorder="1" applyAlignment="1">
      <alignment horizontal="center" vertical="top" wrapText="1"/>
    </xf>
    <xf numFmtId="0" fontId="24" fillId="0" borderId="3" xfId="2" applyFont="1" applyBorder="1" applyAlignment="1">
      <alignment horizontal="center" vertical="top" wrapText="1"/>
    </xf>
    <xf numFmtId="0" fontId="24" fillId="0" borderId="1" xfId="2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horizontal="left" vertical="top" wrapText="1"/>
    </xf>
    <xf numFmtId="1" fontId="3" fillId="3" borderId="5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30" fillId="0" borderId="2" xfId="0" applyFont="1" applyBorder="1" applyAlignment="1">
      <alignment horizontal="left" vertical="top" wrapText="1"/>
    </xf>
    <xf numFmtId="0" fontId="30" fillId="0" borderId="3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1" fontId="3" fillId="0" borderId="3" xfId="0" applyNumberFormat="1" applyFont="1" applyFill="1" applyBorder="1" applyAlignment="1">
      <alignment horizontal="center" vertical="top" wrapText="1"/>
    </xf>
    <xf numFmtId="0" fontId="3" fillId="0" borderId="1" xfId="2" applyFont="1" applyFill="1" applyBorder="1" applyAlignment="1">
      <alignment vertical="top" wrapText="1"/>
    </xf>
    <xf numFmtId="0" fontId="3" fillId="0" borderId="1" xfId="2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000E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workbookViewId="0">
      <selection activeCell="B1" sqref="B1:M1"/>
    </sheetView>
  </sheetViews>
  <sheetFormatPr defaultColWidth="18.42578125" defaultRowHeight="15" x14ac:dyDescent="0.25"/>
  <cols>
    <col min="1" max="1" width="19.42578125" style="6" customWidth="1"/>
    <col min="2" max="3" width="16" style="6" customWidth="1"/>
    <col min="4" max="4" width="20.42578125" style="6" customWidth="1"/>
    <col min="5" max="5" width="7.42578125" style="10" customWidth="1"/>
    <col min="6" max="10" width="5.85546875" style="10" customWidth="1"/>
    <col min="11" max="11" width="25.85546875" style="6" customWidth="1"/>
    <col min="12" max="12" width="20.42578125" style="6" customWidth="1"/>
    <col min="13" max="13" width="9.42578125" style="6" bestFit="1" customWidth="1"/>
    <col min="14" max="16384" width="18.42578125" style="6"/>
  </cols>
  <sheetData>
    <row r="1" spans="1:13" ht="28.5" x14ac:dyDescent="0.25">
      <c r="B1" s="336" t="s">
        <v>675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 ht="12" customHeight="1" x14ac:dyDescent="0.2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37" t="s">
        <v>676</v>
      </c>
      <c r="B3" s="337" t="s">
        <v>313</v>
      </c>
      <c r="C3" s="340" t="s">
        <v>314</v>
      </c>
      <c r="D3" s="337" t="s">
        <v>677</v>
      </c>
      <c r="E3" s="337" t="s">
        <v>323</v>
      </c>
      <c r="F3" s="341" t="s">
        <v>324</v>
      </c>
      <c r="G3" s="341"/>
      <c r="H3" s="341"/>
      <c r="I3" s="341"/>
      <c r="J3" s="341"/>
      <c r="K3" s="342" t="s">
        <v>680</v>
      </c>
      <c r="L3" s="342" t="s">
        <v>320</v>
      </c>
      <c r="M3" s="345" t="s">
        <v>273</v>
      </c>
    </row>
    <row r="4" spans="1:13" ht="24" customHeight="1" x14ac:dyDescent="0.25">
      <c r="A4" s="338"/>
      <c r="B4" s="338"/>
      <c r="C4" s="340"/>
      <c r="D4" s="338"/>
      <c r="E4" s="338"/>
      <c r="F4" s="341"/>
      <c r="G4" s="341"/>
      <c r="H4" s="341"/>
      <c r="I4" s="341"/>
      <c r="J4" s="341"/>
      <c r="K4" s="343"/>
      <c r="L4" s="343"/>
      <c r="M4" s="346"/>
    </row>
    <row r="5" spans="1:13" ht="24" customHeight="1" x14ac:dyDescent="0.25">
      <c r="A5" s="339"/>
      <c r="B5" s="339"/>
      <c r="C5" s="340"/>
      <c r="D5" s="339"/>
      <c r="E5" s="339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344"/>
      <c r="L5" s="344"/>
      <c r="M5" s="347"/>
    </row>
    <row r="6" spans="1:13" ht="120" customHeight="1" x14ac:dyDescent="0.25">
      <c r="A6" s="348" t="s">
        <v>678</v>
      </c>
      <c r="B6" s="349" t="s">
        <v>674</v>
      </c>
      <c r="C6" s="350" t="s">
        <v>528</v>
      </c>
      <c r="D6" s="11" t="s">
        <v>673</v>
      </c>
      <c r="E6" s="12" t="s">
        <v>672</v>
      </c>
      <c r="F6" s="12">
        <v>15</v>
      </c>
      <c r="G6" s="12">
        <v>20</v>
      </c>
      <c r="H6" s="12">
        <v>20</v>
      </c>
      <c r="I6" s="12" t="s">
        <v>665</v>
      </c>
      <c r="J6" s="12" t="s">
        <v>665</v>
      </c>
      <c r="K6" s="350" t="s">
        <v>679</v>
      </c>
      <c r="L6" s="11" t="s">
        <v>664</v>
      </c>
      <c r="M6" s="71"/>
    </row>
    <row r="7" spans="1:13" ht="69.75" customHeight="1" x14ac:dyDescent="0.25">
      <c r="A7" s="348"/>
      <c r="B7" s="348"/>
      <c r="C7" s="334"/>
      <c r="D7" s="13" t="s">
        <v>671</v>
      </c>
      <c r="E7" s="14" t="s">
        <v>448</v>
      </c>
      <c r="F7" s="14">
        <v>5</v>
      </c>
      <c r="G7" s="14" t="s">
        <v>665</v>
      </c>
      <c r="H7" s="14" t="s">
        <v>665</v>
      </c>
      <c r="I7" s="14" t="s">
        <v>665</v>
      </c>
      <c r="J7" s="14" t="s">
        <v>665</v>
      </c>
      <c r="K7" s="352"/>
      <c r="L7" s="333" t="s">
        <v>667</v>
      </c>
      <c r="M7" s="20"/>
    </row>
    <row r="8" spans="1:13" ht="56.25" x14ac:dyDescent="0.25">
      <c r="A8" s="348"/>
      <c r="B8" s="348"/>
      <c r="C8" s="334"/>
      <c r="D8" s="13" t="s">
        <v>668</v>
      </c>
      <c r="E8" s="14" t="s">
        <v>448</v>
      </c>
      <c r="F8" s="14">
        <v>1</v>
      </c>
      <c r="G8" s="14" t="s">
        <v>665</v>
      </c>
      <c r="H8" s="14" t="s">
        <v>665</v>
      </c>
      <c r="I8" s="14" t="s">
        <v>665</v>
      </c>
      <c r="J8" s="14" t="s">
        <v>665</v>
      </c>
      <c r="K8" s="352"/>
      <c r="L8" s="334"/>
      <c r="M8" s="8"/>
    </row>
    <row r="9" spans="1:13" ht="56.25" x14ac:dyDescent="0.25">
      <c r="A9" s="348"/>
      <c r="B9" s="348"/>
      <c r="C9" s="334"/>
      <c r="D9" s="13" t="s">
        <v>669</v>
      </c>
      <c r="E9" s="14" t="s">
        <v>448</v>
      </c>
      <c r="F9" s="14">
        <v>5</v>
      </c>
      <c r="G9" s="14" t="s">
        <v>665</v>
      </c>
      <c r="H9" s="14" t="s">
        <v>665</v>
      </c>
      <c r="I9" s="14" t="s">
        <v>665</v>
      </c>
      <c r="J9" s="14" t="s">
        <v>665</v>
      </c>
      <c r="K9" s="353"/>
      <c r="L9" s="335"/>
      <c r="M9" s="21"/>
    </row>
    <row r="10" spans="1:13" ht="150" x14ac:dyDescent="0.25">
      <c r="A10" s="9"/>
      <c r="B10" s="62"/>
      <c r="C10" s="351"/>
      <c r="D10" s="66" t="s">
        <v>670</v>
      </c>
      <c r="E10" s="65" t="s">
        <v>513</v>
      </c>
      <c r="F10" s="65">
        <v>3</v>
      </c>
      <c r="G10" s="19" t="s">
        <v>665</v>
      </c>
      <c r="H10" s="19" t="s">
        <v>665</v>
      </c>
      <c r="I10" s="19" t="s">
        <v>665</v>
      </c>
      <c r="J10" s="19" t="s">
        <v>665</v>
      </c>
      <c r="K10" s="66" t="s">
        <v>666</v>
      </c>
      <c r="L10" s="41"/>
      <c r="M10" s="17"/>
    </row>
  </sheetData>
  <mergeCells count="15">
    <mergeCell ref="A3:A5"/>
    <mergeCell ref="A6:A9"/>
    <mergeCell ref="K3:K5"/>
    <mergeCell ref="E3:E5"/>
    <mergeCell ref="B6:B9"/>
    <mergeCell ref="C6:C10"/>
    <mergeCell ref="K6:K9"/>
    <mergeCell ref="L7:L9"/>
    <mergeCell ref="B1:M1"/>
    <mergeCell ref="B3:B5"/>
    <mergeCell ref="C3:C5"/>
    <mergeCell ref="D3:D5"/>
    <mergeCell ref="F3:J4"/>
    <mergeCell ref="L3:L5"/>
    <mergeCell ref="M3:M5"/>
  </mergeCells>
  <pageMargins left="0.23622047244094491" right="0.11811023622047245" top="0.35433070866141736" bottom="0.15748031496062992" header="0.31496062992125984" footer="0.31496062992125984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6"/>
  <sheetViews>
    <sheetView view="pageBreakPreview" topLeftCell="A28" zoomScale="90" zoomScaleNormal="70" zoomScaleSheetLayoutView="90" workbookViewId="0">
      <selection activeCell="C3" sqref="C3:C11"/>
    </sheetView>
  </sheetViews>
  <sheetFormatPr defaultColWidth="18.42578125" defaultRowHeight="18.75" x14ac:dyDescent="0.25"/>
  <cols>
    <col min="1" max="1" width="20.42578125" style="197" customWidth="1"/>
    <col min="2" max="2" width="19.42578125" style="197" customWidth="1"/>
    <col min="3" max="3" width="10.42578125" style="197" customWidth="1"/>
    <col min="4" max="4" width="20.42578125" style="197" customWidth="1"/>
    <col min="5" max="5" width="9.42578125" style="201" customWidth="1"/>
    <col min="6" max="10" width="6.42578125" style="201" customWidth="1"/>
    <col min="11" max="11" width="33.85546875" style="233" customWidth="1"/>
    <col min="12" max="12" width="19.42578125" style="207" customWidth="1"/>
    <col min="13" max="13" width="8.42578125" style="200" customWidth="1"/>
    <col min="14" max="18" width="6.85546875" style="201" customWidth="1"/>
    <col min="19" max="19" width="14.42578125" style="200" customWidth="1"/>
    <col min="20" max="20" width="18.42578125" style="197" customWidth="1"/>
    <col min="21" max="16384" width="18.42578125" style="197"/>
  </cols>
  <sheetData>
    <row r="1" spans="1:20" x14ac:dyDescent="0.25">
      <c r="A1" s="415" t="s">
        <v>586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</row>
    <row r="2" spans="1:20" x14ac:dyDescent="0.2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9"/>
      <c r="L2" s="198"/>
    </row>
    <row r="3" spans="1:20" s="181" customFormat="1" ht="24" customHeight="1" x14ac:dyDescent="0.25">
      <c r="A3" s="407" t="s">
        <v>313</v>
      </c>
      <c r="B3" s="410" t="s">
        <v>314</v>
      </c>
      <c r="C3" s="179" t="s">
        <v>315</v>
      </c>
      <c r="D3" s="180" t="s">
        <v>321</v>
      </c>
      <c r="E3" s="179"/>
      <c r="F3" s="410" t="s">
        <v>324</v>
      </c>
      <c r="G3" s="410"/>
      <c r="H3" s="410"/>
      <c r="I3" s="410"/>
      <c r="J3" s="410"/>
      <c r="K3" s="179" t="s">
        <v>317</v>
      </c>
      <c r="L3" s="407" t="s">
        <v>320</v>
      </c>
      <c r="M3" s="179"/>
      <c r="N3" s="410" t="s">
        <v>692</v>
      </c>
      <c r="O3" s="410"/>
      <c r="P3" s="410"/>
      <c r="Q3" s="410"/>
      <c r="R3" s="410"/>
      <c r="S3" s="407" t="s">
        <v>273</v>
      </c>
    </row>
    <row r="4" spans="1:20" s="181" customFormat="1" ht="19.5" x14ac:dyDescent="0.25">
      <c r="A4" s="408"/>
      <c r="B4" s="410"/>
      <c r="C4" s="182" t="s">
        <v>316</v>
      </c>
      <c r="D4" s="183" t="s">
        <v>322</v>
      </c>
      <c r="E4" s="182" t="s">
        <v>323</v>
      </c>
      <c r="F4" s="410"/>
      <c r="G4" s="410"/>
      <c r="H4" s="410"/>
      <c r="I4" s="410"/>
      <c r="J4" s="410"/>
      <c r="K4" s="182" t="s">
        <v>318</v>
      </c>
      <c r="L4" s="408"/>
      <c r="M4" s="182" t="s">
        <v>323</v>
      </c>
      <c r="N4" s="410"/>
      <c r="O4" s="410"/>
      <c r="P4" s="410"/>
      <c r="Q4" s="410"/>
      <c r="R4" s="410"/>
      <c r="S4" s="408"/>
    </row>
    <row r="5" spans="1:20" s="181" customFormat="1" ht="19.5" x14ac:dyDescent="0.25">
      <c r="A5" s="409"/>
      <c r="B5" s="410"/>
      <c r="C5" s="184"/>
      <c r="D5" s="185"/>
      <c r="E5" s="184"/>
      <c r="F5" s="186">
        <v>66</v>
      </c>
      <c r="G5" s="186">
        <v>67</v>
      </c>
      <c r="H5" s="186">
        <v>68</v>
      </c>
      <c r="I5" s="186">
        <v>69</v>
      </c>
      <c r="J5" s="186">
        <v>70</v>
      </c>
      <c r="K5" s="187" t="s">
        <v>319</v>
      </c>
      <c r="L5" s="409"/>
      <c r="M5" s="187"/>
      <c r="N5" s="187">
        <v>66</v>
      </c>
      <c r="O5" s="187">
        <v>67</v>
      </c>
      <c r="P5" s="187">
        <v>68</v>
      </c>
      <c r="Q5" s="187">
        <v>69</v>
      </c>
      <c r="R5" s="187">
        <v>70</v>
      </c>
      <c r="S5" s="409"/>
    </row>
    <row r="6" spans="1:20" ht="217.5" customHeight="1" x14ac:dyDescent="0.25">
      <c r="A6" s="202" t="s">
        <v>674</v>
      </c>
      <c r="B6" s="203" t="s">
        <v>528</v>
      </c>
      <c r="C6" s="211" t="s">
        <v>1016</v>
      </c>
      <c r="D6" s="205" t="s">
        <v>941</v>
      </c>
      <c r="E6" s="206" t="s">
        <v>672</v>
      </c>
      <c r="F6" s="206">
        <v>15</v>
      </c>
      <c r="G6" s="206">
        <v>20</v>
      </c>
      <c r="H6" s="206">
        <v>20</v>
      </c>
      <c r="I6" s="206" t="s">
        <v>665</v>
      </c>
      <c r="J6" s="206" t="s">
        <v>665</v>
      </c>
      <c r="K6" s="416" t="s">
        <v>996</v>
      </c>
      <c r="L6" s="256" t="s">
        <v>942</v>
      </c>
      <c r="M6" s="257" t="s">
        <v>370</v>
      </c>
      <c r="N6" s="258" t="s">
        <v>943</v>
      </c>
      <c r="O6" s="258" t="s">
        <v>885</v>
      </c>
      <c r="P6" s="258" t="s">
        <v>885</v>
      </c>
      <c r="Q6" s="258" t="s">
        <v>885</v>
      </c>
      <c r="R6" s="258" t="s">
        <v>885</v>
      </c>
      <c r="S6" s="257"/>
      <c r="T6" s="207"/>
    </row>
    <row r="7" spans="1:20" ht="108.75" customHeight="1" x14ac:dyDescent="0.25">
      <c r="A7" s="208"/>
      <c r="B7" s="209"/>
      <c r="C7" s="210"/>
      <c r="D7" s="203" t="s">
        <v>671</v>
      </c>
      <c r="E7" s="211" t="s">
        <v>510</v>
      </c>
      <c r="F7" s="211">
        <v>5</v>
      </c>
      <c r="G7" s="211">
        <v>5.57</v>
      </c>
      <c r="H7" s="211">
        <v>6.3</v>
      </c>
      <c r="I7" s="211">
        <v>8.6</v>
      </c>
      <c r="J7" s="211">
        <v>10</v>
      </c>
      <c r="K7" s="419"/>
      <c r="L7" s="259" t="s">
        <v>944</v>
      </c>
      <c r="M7" s="14" t="s">
        <v>448</v>
      </c>
      <c r="N7" s="14">
        <v>5</v>
      </c>
      <c r="O7" s="14">
        <v>5.2</v>
      </c>
      <c r="P7" s="14">
        <v>5.57</v>
      </c>
      <c r="Q7" s="14">
        <v>6.3</v>
      </c>
      <c r="R7" s="14">
        <v>8.6</v>
      </c>
      <c r="S7" s="14" t="s">
        <v>945</v>
      </c>
      <c r="T7" s="207"/>
    </row>
    <row r="8" spans="1:20" ht="93.75" x14ac:dyDescent="0.25">
      <c r="A8" s="208"/>
      <c r="B8" s="209"/>
      <c r="C8" s="210"/>
      <c r="D8" s="212"/>
      <c r="E8" s="213"/>
      <c r="F8" s="213"/>
      <c r="G8" s="213"/>
      <c r="H8" s="213"/>
      <c r="I8" s="213"/>
      <c r="J8" s="213"/>
      <c r="K8" s="419"/>
      <c r="L8" s="259" t="s">
        <v>946</v>
      </c>
      <c r="M8" s="14" t="s">
        <v>370</v>
      </c>
      <c r="N8" s="14" t="s">
        <v>947</v>
      </c>
      <c r="O8" s="14">
        <v>5</v>
      </c>
      <c r="P8" s="14">
        <v>5</v>
      </c>
      <c r="Q8" s="14">
        <v>5</v>
      </c>
      <c r="R8" s="14">
        <v>5</v>
      </c>
      <c r="S8" s="14" t="s">
        <v>945</v>
      </c>
      <c r="T8" s="207"/>
    </row>
    <row r="9" spans="1:20" ht="93.75" x14ac:dyDescent="0.25">
      <c r="A9" s="208"/>
      <c r="B9" s="209"/>
      <c r="C9" s="210"/>
      <c r="D9" s="212"/>
      <c r="E9" s="213"/>
      <c r="F9" s="213"/>
      <c r="G9" s="213"/>
      <c r="H9" s="213"/>
      <c r="I9" s="213"/>
      <c r="J9" s="213"/>
      <c r="K9" s="419"/>
      <c r="L9" s="259" t="s">
        <v>948</v>
      </c>
      <c r="M9" s="14" t="s">
        <v>370</v>
      </c>
      <c r="N9" s="14" t="s">
        <v>949</v>
      </c>
      <c r="O9" s="14">
        <v>10</v>
      </c>
      <c r="P9" s="14">
        <v>10</v>
      </c>
      <c r="Q9" s="14">
        <v>10</v>
      </c>
      <c r="R9" s="14">
        <v>10</v>
      </c>
      <c r="S9" s="14" t="s">
        <v>945</v>
      </c>
      <c r="T9" s="207"/>
    </row>
    <row r="10" spans="1:20" ht="88.5" customHeight="1" x14ac:dyDescent="0.25">
      <c r="A10" s="214"/>
      <c r="B10" s="215"/>
      <c r="C10" s="216"/>
      <c r="D10" s="217"/>
      <c r="E10" s="218"/>
      <c r="F10" s="218"/>
      <c r="G10" s="218"/>
      <c r="H10" s="218"/>
      <c r="I10" s="218"/>
      <c r="J10" s="218"/>
      <c r="K10" s="419"/>
      <c r="L10" s="259" t="s">
        <v>950</v>
      </c>
      <c r="M10" s="14" t="s">
        <v>399</v>
      </c>
      <c r="N10" s="14" t="s">
        <v>951</v>
      </c>
      <c r="O10" s="260">
        <v>3500</v>
      </c>
      <c r="P10" s="260">
        <v>4000</v>
      </c>
      <c r="Q10" s="260">
        <v>4500</v>
      </c>
      <c r="R10" s="260">
        <v>5000</v>
      </c>
      <c r="S10" s="14" t="s">
        <v>945</v>
      </c>
      <c r="T10" s="207"/>
    </row>
    <row r="11" spans="1:20" ht="56.25" x14ac:dyDescent="0.25">
      <c r="A11" s="202"/>
      <c r="B11" s="203"/>
      <c r="C11" s="219"/>
      <c r="D11" s="217" t="s">
        <v>952</v>
      </c>
      <c r="E11" s="218" t="s">
        <v>448</v>
      </c>
      <c r="F11" s="218">
        <v>0.4</v>
      </c>
      <c r="G11" s="218">
        <v>0.5</v>
      </c>
      <c r="H11" s="218">
        <v>0.6</v>
      </c>
      <c r="I11" s="218">
        <v>0.7</v>
      </c>
      <c r="J11" s="218">
        <v>0.8</v>
      </c>
      <c r="K11" s="266"/>
      <c r="L11" s="259" t="s">
        <v>953</v>
      </c>
      <c r="M11" s="261" t="s">
        <v>581</v>
      </c>
      <c r="N11" s="261">
        <v>3</v>
      </c>
      <c r="O11" s="261">
        <v>4</v>
      </c>
      <c r="P11" s="261">
        <v>4</v>
      </c>
      <c r="Q11" s="261">
        <v>5</v>
      </c>
      <c r="R11" s="261">
        <v>5</v>
      </c>
      <c r="S11" s="261" t="s">
        <v>954</v>
      </c>
      <c r="T11" s="207"/>
    </row>
    <row r="12" spans="1:20" ht="141.75" customHeight="1" x14ac:dyDescent="0.25">
      <c r="A12" s="208"/>
      <c r="B12" s="209"/>
      <c r="C12" s="220"/>
      <c r="D12" s="203" t="s">
        <v>668</v>
      </c>
      <c r="E12" s="211" t="s">
        <v>510</v>
      </c>
      <c r="F12" s="211">
        <v>1</v>
      </c>
      <c r="G12" s="211">
        <v>1</v>
      </c>
      <c r="H12" s="211">
        <v>1</v>
      </c>
      <c r="I12" s="211">
        <v>2</v>
      </c>
      <c r="J12" s="211">
        <v>2</v>
      </c>
      <c r="K12" s="266"/>
      <c r="L12" s="259" t="s">
        <v>955</v>
      </c>
      <c r="M12" s="261" t="s">
        <v>370</v>
      </c>
      <c r="N12" s="261" t="s">
        <v>956</v>
      </c>
      <c r="O12" s="261" t="s">
        <v>957</v>
      </c>
      <c r="P12" s="261" t="s">
        <v>958</v>
      </c>
      <c r="Q12" s="261" t="s">
        <v>959</v>
      </c>
      <c r="R12" s="261" t="s">
        <v>960</v>
      </c>
      <c r="S12" s="261" t="s">
        <v>961</v>
      </c>
      <c r="T12" s="207"/>
    </row>
    <row r="13" spans="1:20" ht="173.25" customHeight="1" x14ac:dyDescent="0.25">
      <c r="A13" s="208"/>
      <c r="B13" s="209"/>
      <c r="C13" s="220"/>
      <c r="D13" s="217"/>
      <c r="E13" s="218"/>
      <c r="F13" s="218"/>
      <c r="G13" s="218"/>
      <c r="H13" s="218"/>
      <c r="I13" s="218"/>
      <c r="J13" s="218"/>
      <c r="K13" s="267"/>
      <c r="L13" s="259" t="s">
        <v>962</v>
      </c>
      <c r="M13" s="261" t="s">
        <v>581</v>
      </c>
      <c r="N13" s="261">
        <v>2</v>
      </c>
      <c r="O13" s="261">
        <v>2</v>
      </c>
      <c r="P13" s="261">
        <v>3</v>
      </c>
      <c r="Q13" s="261">
        <v>4</v>
      </c>
      <c r="R13" s="261">
        <v>5</v>
      </c>
      <c r="S13" s="261" t="s">
        <v>961</v>
      </c>
      <c r="T13" s="207"/>
    </row>
    <row r="14" spans="1:20" ht="93.75" x14ac:dyDescent="0.25">
      <c r="A14" s="208"/>
      <c r="B14" s="209"/>
      <c r="C14" s="220"/>
      <c r="D14" s="221" t="s">
        <v>669</v>
      </c>
      <c r="E14" s="222" t="s">
        <v>510</v>
      </c>
      <c r="F14" s="222">
        <v>5</v>
      </c>
      <c r="G14" s="222">
        <v>5</v>
      </c>
      <c r="H14" s="222">
        <v>7</v>
      </c>
      <c r="I14" s="222">
        <v>7</v>
      </c>
      <c r="J14" s="222">
        <v>9</v>
      </c>
      <c r="K14" s="223"/>
      <c r="L14" s="261" t="s">
        <v>839</v>
      </c>
      <c r="M14" s="261" t="s">
        <v>839</v>
      </c>
      <c r="N14" s="261" t="s">
        <v>839</v>
      </c>
      <c r="O14" s="261" t="s">
        <v>839</v>
      </c>
      <c r="P14" s="261" t="s">
        <v>839</v>
      </c>
      <c r="Q14" s="261" t="s">
        <v>839</v>
      </c>
      <c r="R14" s="261" t="s">
        <v>839</v>
      </c>
      <c r="S14" s="261" t="s">
        <v>963</v>
      </c>
      <c r="T14" s="207"/>
    </row>
    <row r="15" spans="1:20" ht="87" customHeight="1" x14ac:dyDescent="0.25">
      <c r="A15" s="208"/>
      <c r="B15" s="212"/>
      <c r="C15" s="210"/>
      <c r="D15" s="224" t="s">
        <v>670</v>
      </c>
      <c r="E15" s="225" t="s">
        <v>513</v>
      </c>
      <c r="F15" s="225">
        <v>4</v>
      </c>
      <c r="G15" s="225">
        <v>5</v>
      </c>
      <c r="H15" s="225" t="s">
        <v>839</v>
      </c>
      <c r="I15" s="225" t="s">
        <v>839</v>
      </c>
      <c r="J15" s="225" t="s">
        <v>839</v>
      </c>
      <c r="K15" s="416" t="s">
        <v>997</v>
      </c>
      <c r="L15" s="262" t="s">
        <v>964</v>
      </c>
      <c r="M15" s="263" t="s">
        <v>370</v>
      </c>
      <c r="N15" s="263" t="s">
        <v>965</v>
      </c>
      <c r="O15" s="263" t="s">
        <v>965</v>
      </c>
      <c r="P15" s="263" t="s">
        <v>965</v>
      </c>
      <c r="Q15" s="263" t="s">
        <v>965</v>
      </c>
      <c r="R15" s="263" t="s">
        <v>965</v>
      </c>
      <c r="S15" s="263" t="s">
        <v>966</v>
      </c>
      <c r="T15" s="207"/>
    </row>
    <row r="16" spans="1:20" ht="56.25" x14ac:dyDescent="0.25">
      <c r="A16" s="208"/>
      <c r="B16" s="212"/>
      <c r="C16" s="210"/>
      <c r="D16" s="212"/>
      <c r="E16" s="213"/>
      <c r="F16" s="213"/>
      <c r="G16" s="213"/>
      <c r="H16" s="213"/>
      <c r="I16" s="213"/>
      <c r="J16" s="213"/>
      <c r="K16" s="419"/>
      <c r="L16" s="262" t="s">
        <v>967</v>
      </c>
      <c r="M16" s="263" t="s">
        <v>370</v>
      </c>
      <c r="N16" s="263" t="s">
        <v>885</v>
      </c>
      <c r="O16" s="263" t="s">
        <v>885</v>
      </c>
      <c r="P16" s="263" t="s">
        <v>885</v>
      </c>
      <c r="Q16" s="263" t="s">
        <v>885</v>
      </c>
      <c r="R16" s="263" t="s">
        <v>885</v>
      </c>
      <c r="S16" s="263" t="s">
        <v>966</v>
      </c>
      <c r="T16" s="207"/>
    </row>
    <row r="17" spans="1:20" ht="37.5" x14ac:dyDescent="0.25">
      <c r="A17" s="214"/>
      <c r="B17" s="217"/>
      <c r="C17" s="216"/>
      <c r="D17" s="217"/>
      <c r="E17" s="218"/>
      <c r="F17" s="218"/>
      <c r="G17" s="218"/>
      <c r="H17" s="218"/>
      <c r="I17" s="218"/>
      <c r="J17" s="218"/>
      <c r="K17" s="419"/>
      <c r="L17" s="264" t="s">
        <v>968</v>
      </c>
      <c r="M17" s="263" t="s">
        <v>969</v>
      </c>
      <c r="N17" s="263" t="s">
        <v>969</v>
      </c>
      <c r="O17" s="263" t="s">
        <v>969</v>
      </c>
      <c r="P17" s="263" t="s">
        <v>969</v>
      </c>
      <c r="Q17" s="263" t="s">
        <v>969</v>
      </c>
      <c r="R17" s="263" t="s">
        <v>969</v>
      </c>
      <c r="S17" s="263" t="s">
        <v>966</v>
      </c>
      <c r="T17" s="207"/>
    </row>
    <row r="18" spans="1:20" ht="131.25" x14ac:dyDescent="0.25">
      <c r="A18" s="202"/>
      <c r="B18" s="203"/>
      <c r="C18" s="204"/>
      <c r="D18" s="203"/>
      <c r="E18" s="211"/>
      <c r="F18" s="211"/>
      <c r="G18" s="211"/>
      <c r="H18" s="211"/>
      <c r="I18" s="211"/>
      <c r="J18" s="211"/>
      <c r="K18" s="419"/>
      <c r="L18" s="262" t="s">
        <v>970</v>
      </c>
      <c r="M18" s="263" t="s">
        <v>581</v>
      </c>
      <c r="N18" s="263" t="s">
        <v>969</v>
      </c>
      <c r="O18" s="263" t="s">
        <v>969</v>
      </c>
      <c r="P18" s="263" t="s">
        <v>969</v>
      </c>
      <c r="Q18" s="263" t="s">
        <v>969</v>
      </c>
      <c r="R18" s="263" t="s">
        <v>969</v>
      </c>
      <c r="S18" s="263" t="s">
        <v>966</v>
      </c>
      <c r="T18" s="207"/>
    </row>
    <row r="19" spans="1:20" ht="75" x14ac:dyDescent="0.25">
      <c r="A19" s="208"/>
      <c r="B19" s="212"/>
      <c r="C19" s="210"/>
      <c r="D19" s="212"/>
      <c r="E19" s="213"/>
      <c r="F19" s="213"/>
      <c r="G19" s="213"/>
      <c r="H19" s="213"/>
      <c r="I19" s="213"/>
      <c r="J19" s="213"/>
      <c r="K19" s="419"/>
      <c r="L19" s="262" t="s">
        <v>971</v>
      </c>
      <c r="M19" s="263" t="s">
        <v>370</v>
      </c>
      <c r="N19" s="263" t="s">
        <v>969</v>
      </c>
      <c r="O19" s="263" t="s">
        <v>969</v>
      </c>
      <c r="P19" s="263" t="s">
        <v>969</v>
      </c>
      <c r="Q19" s="263" t="s">
        <v>969</v>
      </c>
      <c r="R19" s="263" t="s">
        <v>969</v>
      </c>
      <c r="S19" s="263" t="s">
        <v>966</v>
      </c>
      <c r="T19" s="207"/>
    </row>
    <row r="20" spans="1:20" ht="204.75" customHeight="1" x14ac:dyDescent="0.25">
      <c r="A20" s="214"/>
      <c r="B20" s="217"/>
      <c r="C20" s="216"/>
      <c r="D20" s="217"/>
      <c r="E20" s="218"/>
      <c r="F20" s="218"/>
      <c r="G20" s="218"/>
      <c r="H20" s="218"/>
      <c r="I20" s="218"/>
      <c r="J20" s="218"/>
      <c r="K20" s="267"/>
      <c r="L20" s="262" t="s">
        <v>670</v>
      </c>
      <c r="M20" s="263" t="s">
        <v>581</v>
      </c>
      <c r="N20" s="263" t="s">
        <v>969</v>
      </c>
      <c r="O20" s="263" t="s">
        <v>969</v>
      </c>
      <c r="P20" s="263" t="s">
        <v>969</v>
      </c>
      <c r="Q20" s="263" t="s">
        <v>969</v>
      </c>
      <c r="R20" s="263" t="s">
        <v>969</v>
      </c>
      <c r="S20" s="263" t="s">
        <v>966</v>
      </c>
      <c r="T20" s="207"/>
    </row>
    <row r="21" spans="1:20" ht="354" customHeight="1" x14ac:dyDescent="0.25">
      <c r="A21" s="208"/>
      <c r="B21" s="212"/>
      <c r="C21" s="210"/>
      <c r="D21" s="203"/>
      <c r="E21" s="211"/>
      <c r="F21" s="211"/>
      <c r="G21" s="211"/>
      <c r="H21" s="211"/>
      <c r="I21" s="211"/>
      <c r="J21" s="211"/>
      <c r="K21" s="416" t="s">
        <v>998</v>
      </c>
      <c r="L21" s="259" t="s">
        <v>972</v>
      </c>
      <c r="M21" s="261" t="s">
        <v>370</v>
      </c>
      <c r="N21" s="261">
        <v>30</v>
      </c>
      <c r="O21" s="261">
        <v>60</v>
      </c>
      <c r="P21" s="261">
        <v>100</v>
      </c>
      <c r="Q21" s="261" t="s">
        <v>839</v>
      </c>
      <c r="R21" s="261" t="s">
        <v>839</v>
      </c>
      <c r="S21" s="261" t="s">
        <v>973</v>
      </c>
      <c r="T21" s="207"/>
    </row>
    <row r="22" spans="1:20" ht="177" customHeight="1" x14ac:dyDescent="0.25">
      <c r="A22" s="208"/>
      <c r="B22" s="212"/>
      <c r="C22" s="210"/>
      <c r="D22" s="217"/>
      <c r="E22" s="218"/>
      <c r="F22" s="218"/>
      <c r="G22" s="218"/>
      <c r="H22" s="218"/>
      <c r="I22" s="218"/>
      <c r="J22" s="218"/>
      <c r="K22" s="417"/>
      <c r="L22" s="259"/>
      <c r="M22" s="261"/>
      <c r="N22" s="261"/>
      <c r="O22" s="261"/>
      <c r="P22" s="261"/>
      <c r="Q22" s="261"/>
      <c r="R22" s="261"/>
      <c r="S22" s="261"/>
      <c r="T22" s="207"/>
    </row>
    <row r="23" spans="1:20" s="227" customFormat="1" ht="99" customHeight="1" x14ac:dyDescent="0.25">
      <c r="A23" s="208"/>
      <c r="B23" s="212"/>
      <c r="C23" s="220"/>
      <c r="D23" s="203" t="s">
        <v>974</v>
      </c>
      <c r="E23" s="211" t="s">
        <v>448</v>
      </c>
      <c r="F23" s="211">
        <v>10</v>
      </c>
      <c r="G23" s="211">
        <v>12</v>
      </c>
      <c r="H23" s="211">
        <v>14</v>
      </c>
      <c r="I23" s="211">
        <v>16</v>
      </c>
      <c r="J23" s="211">
        <v>18</v>
      </c>
      <c r="K23" s="416" t="s">
        <v>999</v>
      </c>
      <c r="L23" s="259" t="s">
        <v>975</v>
      </c>
      <c r="M23" s="261" t="s">
        <v>448</v>
      </c>
      <c r="N23" s="14">
        <v>10</v>
      </c>
      <c r="O23" s="14">
        <v>12</v>
      </c>
      <c r="P23" s="14">
        <v>14</v>
      </c>
      <c r="Q23" s="14">
        <v>16</v>
      </c>
      <c r="R23" s="14">
        <v>18</v>
      </c>
      <c r="S23" s="14" t="s">
        <v>976</v>
      </c>
      <c r="T23" s="226"/>
    </row>
    <row r="24" spans="1:20" s="227" customFormat="1" ht="120" customHeight="1" x14ac:dyDescent="0.25">
      <c r="A24" s="214"/>
      <c r="B24" s="217"/>
      <c r="C24" s="228"/>
      <c r="D24" s="217"/>
      <c r="E24" s="218"/>
      <c r="F24" s="218"/>
      <c r="G24" s="218"/>
      <c r="H24" s="218"/>
      <c r="I24" s="218"/>
      <c r="J24" s="218"/>
      <c r="K24" s="419"/>
      <c r="L24" s="259" t="s">
        <v>977</v>
      </c>
      <c r="M24" s="261" t="s">
        <v>399</v>
      </c>
      <c r="N24" s="14">
        <v>1000</v>
      </c>
      <c r="O24" s="14">
        <v>1200</v>
      </c>
      <c r="P24" s="14">
        <v>1400</v>
      </c>
      <c r="Q24" s="14">
        <v>1600</v>
      </c>
      <c r="R24" s="14">
        <v>1800</v>
      </c>
      <c r="S24" s="14" t="s">
        <v>976</v>
      </c>
      <c r="T24" s="226"/>
    </row>
    <row r="25" spans="1:20" s="227" customFormat="1" ht="48" customHeight="1" x14ac:dyDescent="0.25">
      <c r="A25" s="208"/>
      <c r="B25" s="212"/>
      <c r="C25" s="220"/>
      <c r="D25" s="217"/>
      <c r="E25" s="218"/>
      <c r="F25" s="218"/>
      <c r="G25" s="218"/>
      <c r="H25" s="218"/>
      <c r="I25" s="218"/>
      <c r="J25" s="218"/>
      <c r="K25" s="419"/>
      <c r="L25" s="259"/>
      <c r="M25" s="261"/>
      <c r="N25" s="261"/>
      <c r="O25" s="261"/>
      <c r="P25" s="261"/>
      <c r="Q25" s="261"/>
      <c r="R25" s="261"/>
      <c r="S25" s="261"/>
      <c r="T25" s="226"/>
    </row>
    <row r="26" spans="1:20" s="230" customFormat="1" ht="37.5" x14ac:dyDescent="0.25">
      <c r="A26" s="214"/>
      <c r="B26" s="217"/>
      <c r="C26" s="228"/>
      <c r="D26" s="217" t="s">
        <v>978</v>
      </c>
      <c r="E26" s="218" t="s">
        <v>448</v>
      </c>
      <c r="F26" s="218">
        <v>1</v>
      </c>
      <c r="G26" s="218">
        <v>1.25</v>
      </c>
      <c r="H26" s="218">
        <v>1.5</v>
      </c>
      <c r="I26" s="218">
        <v>1.75</v>
      </c>
      <c r="J26" s="218">
        <v>2</v>
      </c>
      <c r="K26" s="419"/>
      <c r="L26" s="265" t="s">
        <v>979</v>
      </c>
      <c r="M26" s="14" t="s">
        <v>980</v>
      </c>
      <c r="N26" s="14">
        <v>5</v>
      </c>
      <c r="O26" s="14">
        <v>8</v>
      </c>
      <c r="P26" s="14">
        <v>10</v>
      </c>
      <c r="Q26" s="14">
        <v>13</v>
      </c>
      <c r="R26" s="14">
        <v>15</v>
      </c>
      <c r="S26" s="14" t="s">
        <v>976</v>
      </c>
      <c r="T26" s="229"/>
    </row>
    <row r="27" spans="1:20" s="230" customFormat="1" ht="75" x14ac:dyDescent="0.25">
      <c r="A27" s="208"/>
      <c r="B27" s="212"/>
      <c r="C27" s="220"/>
      <c r="D27" s="212"/>
      <c r="E27" s="213"/>
      <c r="F27" s="213"/>
      <c r="G27" s="213"/>
      <c r="H27" s="213"/>
      <c r="I27" s="213"/>
      <c r="J27" s="213"/>
      <c r="K27" s="419"/>
      <c r="L27" s="265" t="s">
        <v>981</v>
      </c>
      <c r="M27" s="14" t="s">
        <v>828</v>
      </c>
      <c r="N27" s="14">
        <v>5</v>
      </c>
      <c r="O27" s="14">
        <v>8</v>
      </c>
      <c r="P27" s="14">
        <v>10</v>
      </c>
      <c r="Q27" s="14">
        <v>13</v>
      </c>
      <c r="R27" s="14">
        <v>15</v>
      </c>
      <c r="S27" s="14" t="s">
        <v>976</v>
      </c>
      <c r="T27" s="229"/>
    </row>
    <row r="28" spans="1:20" s="230" customFormat="1" ht="76.5" customHeight="1" x14ac:dyDescent="0.25">
      <c r="A28" s="208"/>
      <c r="B28" s="212"/>
      <c r="C28" s="220"/>
      <c r="D28" s="203" t="s">
        <v>982</v>
      </c>
      <c r="E28" s="211" t="s">
        <v>399</v>
      </c>
      <c r="F28" s="211">
        <v>5</v>
      </c>
      <c r="G28" s="211">
        <v>8</v>
      </c>
      <c r="H28" s="211">
        <v>11</v>
      </c>
      <c r="I28" s="211">
        <v>14</v>
      </c>
      <c r="J28" s="211">
        <v>17</v>
      </c>
      <c r="K28" s="419"/>
      <c r="L28" s="268" t="s">
        <v>982</v>
      </c>
      <c r="M28" s="269" t="s">
        <v>399</v>
      </c>
      <c r="N28" s="46">
        <v>5</v>
      </c>
      <c r="O28" s="46">
        <v>8</v>
      </c>
      <c r="P28" s="46">
        <v>10</v>
      </c>
      <c r="Q28" s="46">
        <v>13</v>
      </c>
      <c r="R28" s="46">
        <v>15</v>
      </c>
      <c r="S28" s="46" t="s">
        <v>976</v>
      </c>
      <c r="T28" s="229" t="s">
        <v>641</v>
      </c>
    </row>
    <row r="29" spans="1:20" s="230" customFormat="1" ht="356.25" x14ac:dyDescent="0.25">
      <c r="A29" s="212"/>
      <c r="B29" s="212" t="s">
        <v>983</v>
      </c>
      <c r="C29" s="212"/>
      <c r="D29" s="208" t="s">
        <v>984</v>
      </c>
      <c r="E29" s="213" t="s">
        <v>581</v>
      </c>
      <c r="F29" s="213" t="s">
        <v>985</v>
      </c>
      <c r="G29" s="213" t="s">
        <v>985</v>
      </c>
      <c r="H29" s="213" t="s">
        <v>985</v>
      </c>
      <c r="I29" s="213" t="s">
        <v>985</v>
      </c>
      <c r="J29" s="213" t="s">
        <v>986</v>
      </c>
      <c r="K29" s="238" t="s">
        <v>1014</v>
      </c>
      <c r="L29" s="212" t="s">
        <v>987</v>
      </c>
      <c r="M29" s="213" t="s">
        <v>513</v>
      </c>
      <c r="N29" s="213">
        <v>85</v>
      </c>
      <c r="O29" s="213">
        <v>85</v>
      </c>
      <c r="P29" s="213">
        <v>90</v>
      </c>
      <c r="Q29" s="213">
        <v>90</v>
      </c>
      <c r="R29" s="213">
        <v>95</v>
      </c>
      <c r="S29" s="213" t="s">
        <v>988</v>
      </c>
      <c r="T29" s="229"/>
    </row>
    <row r="30" spans="1:20" ht="126" x14ac:dyDescent="0.25">
      <c r="A30" s="270"/>
      <c r="B30" s="270"/>
      <c r="C30" s="270"/>
      <c r="D30" s="270"/>
      <c r="E30" s="271"/>
      <c r="F30" s="271"/>
      <c r="G30" s="271"/>
      <c r="H30" s="271"/>
      <c r="I30" s="271"/>
      <c r="J30" s="271"/>
      <c r="K30" s="272" t="s">
        <v>1015</v>
      </c>
      <c r="L30" s="66"/>
      <c r="M30" s="65"/>
      <c r="N30" s="271"/>
      <c r="O30" s="271"/>
      <c r="P30" s="271"/>
      <c r="Q30" s="271"/>
      <c r="R30" s="271"/>
      <c r="S30" s="65"/>
    </row>
    <row r="31" spans="1:20" s="227" customFormat="1" x14ac:dyDescent="0.25">
      <c r="A31" s="418" t="s">
        <v>989</v>
      </c>
      <c r="B31" s="418"/>
      <c r="C31" s="418"/>
      <c r="D31" s="418"/>
      <c r="E31" s="418"/>
      <c r="F31" s="418"/>
      <c r="G31" s="418"/>
      <c r="H31" s="418"/>
      <c r="I31" s="418"/>
      <c r="J31" s="418"/>
      <c r="K31" s="418"/>
      <c r="L31" s="418"/>
      <c r="M31" s="231"/>
      <c r="N31" s="232"/>
      <c r="O31" s="232"/>
      <c r="P31" s="232"/>
      <c r="Q31" s="232"/>
      <c r="R31" s="232"/>
      <c r="S31" s="231"/>
    </row>
    <row r="32" spans="1:20" s="227" customFormat="1" x14ac:dyDescent="0.25">
      <c r="E32" s="232"/>
      <c r="F32" s="232"/>
      <c r="G32" s="232"/>
      <c r="H32" s="232"/>
      <c r="I32" s="232"/>
      <c r="J32" s="232"/>
      <c r="K32" s="233"/>
      <c r="L32" s="226"/>
      <c r="M32" s="231"/>
      <c r="N32" s="232"/>
      <c r="O32" s="232"/>
      <c r="P32" s="232"/>
      <c r="Q32" s="232"/>
      <c r="R32" s="232"/>
      <c r="S32" s="231"/>
    </row>
    <row r="33" spans="5:19" s="227" customFormat="1" x14ac:dyDescent="0.25">
      <c r="E33" s="232"/>
      <c r="F33" s="232"/>
      <c r="G33" s="232"/>
      <c r="H33" s="232"/>
      <c r="I33" s="232"/>
      <c r="J33" s="232"/>
      <c r="K33" s="233"/>
      <c r="L33" s="226"/>
      <c r="M33" s="231"/>
      <c r="N33" s="232"/>
      <c r="O33" s="232"/>
      <c r="P33" s="232"/>
      <c r="Q33" s="232"/>
      <c r="R33" s="232"/>
      <c r="S33" s="231"/>
    </row>
    <row r="34" spans="5:19" s="227" customFormat="1" x14ac:dyDescent="0.25">
      <c r="E34" s="232"/>
      <c r="F34" s="232"/>
      <c r="G34" s="232"/>
      <c r="H34" s="232"/>
      <c r="I34" s="232"/>
      <c r="J34" s="232"/>
      <c r="K34" s="233"/>
      <c r="L34" s="226"/>
      <c r="M34" s="231"/>
      <c r="N34" s="232"/>
      <c r="O34" s="232"/>
      <c r="P34" s="232"/>
      <c r="Q34" s="232"/>
      <c r="R34" s="232"/>
      <c r="S34" s="231"/>
    </row>
    <row r="35" spans="5:19" s="227" customFormat="1" x14ac:dyDescent="0.25">
      <c r="E35" s="232"/>
      <c r="F35" s="232"/>
      <c r="G35" s="232"/>
      <c r="H35" s="232"/>
      <c r="I35" s="232"/>
      <c r="J35" s="232"/>
      <c r="K35" s="233"/>
      <c r="L35" s="226"/>
      <c r="M35" s="231"/>
      <c r="N35" s="232"/>
      <c r="O35" s="232"/>
      <c r="P35" s="232"/>
      <c r="Q35" s="232"/>
      <c r="R35" s="232"/>
      <c r="S35" s="231"/>
    </row>
    <row r="36" spans="5:19" s="227" customFormat="1" x14ac:dyDescent="0.25">
      <c r="E36" s="232"/>
      <c r="F36" s="232"/>
      <c r="G36" s="232"/>
      <c r="H36" s="232"/>
      <c r="I36" s="232"/>
      <c r="J36" s="232"/>
      <c r="K36" s="233"/>
      <c r="L36" s="226"/>
      <c r="M36" s="231"/>
      <c r="N36" s="232"/>
      <c r="O36" s="232"/>
      <c r="P36" s="232"/>
      <c r="Q36" s="232"/>
      <c r="R36" s="232"/>
      <c r="S36" s="231"/>
    </row>
  </sheetData>
  <mergeCells count="12">
    <mergeCell ref="K21:K22"/>
    <mergeCell ref="A31:L31"/>
    <mergeCell ref="K23:K28"/>
    <mergeCell ref="K6:K10"/>
    <mergeCell ref="K15:K19"/>
    <mergeCell ref="A1:S1"/>
    <mergeCell ref="A3:A5"/>
    <mergeCell ref="B3:B5"/>
    <mergeCell ref="F3:J4"/>
    <mergeCell ref="L3:L5"/>
    <mergeCell ref="N3:R4"/>
    <mergeCell ref="S3:S5"/>
  </mergeCells>
  <pageMargins left="0.51181102362204722" right="0.51181102362204722" top="0.39370078740157483" bottom="0.35433070866141736" header="0.15748031496062992" footer="0.31496062992125984"/>
  <pageSetup paperSize="9" scale="61" fitToHeight="0" orientation="landscape" r:id="rId1"/>
  <rowBreaks count="4" manualBreakCount="4">
    <brk id="10" max="18" man="1"/>
    <brk id="17" max="18" man="1"/>
    <brk id="20" max="18" man="1"/>
    <brk id="24" max="18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4"/>
  <sheetViews>
    <sheetView view="pageBreakPreview" zoomScale="70" zoomScaleNormal="70" zoomScaleSheetLayoutView="70" workbookViewId="0">
      <selection activeCell="C3" sqref="C3:C11"/>
    </sheetView>
  </sheetViews>
  <sheetFormatPr defaultColWidth="18.42578125" defaultRowHeight="21" x14ac:dyDescent="0.25"/>
  <cols>
    <col min="1" max="2" width="20.42578125" style="275" customWidth="1"/>
    <col min="3" max="3" width="10.42578125" style="275" customWidth="1"/>
    <col min="4" max="4" width="20.85546875" style="275" customWidth="1"/>
    <col min="5" max="5" width="8.42578125" style="311" customWidth="1"/>
    <col min="6" max="10" width="6.42578125" style="311" customWidth="1"/>
    <col min="11" max="11" width="33.42578125" style="275" customWidth="1"/>
    <col min="12" max="12" width="20.42578125" style="275" customWidth="1"/>
    <col min="13" max="13" width="9.42578125" style="275" customWidth="1"/>
    <col min="14" max="18" width="6.42578125" style="275" customWidth="1"/>
    <col min="19" max="19" width="14" style="275" customWidth="1"/>
    <col min="20" max="16384" width="18.42578125" style="275"/>
  </cols>
  <sheetData>
    <row r="1" spans="1:19" s="273" customFormat="1" ht="28.5" x14ac:dyDescent="0.25">
      <c r="A1" s="422" t="s">
        <v>939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</row>
    <row r="2" spans="1:19" ht="11.25" customHeight="1" x14ac:dyDescent="0.25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</row>
    <row r="3" spans="1:19" x14ac:dyDescent="0.25">
      <c r="A3" s="424" t="s">
        <v>313</v>
      </c>
      <c r="B3" s="427" t="s">
        <v>314</v>
      </c>
      <c r="C3" s="428" t="s">
        <v>867</v>
      </c>
      <c r="D3" s="428" t="s">
        <v>866</v>
      </c>
      <c r="E3" s="424" t="s">
        <v>323</v>
      </c>
      <c r="F3" s="427" t="s">
        <v>324</v>
      </c>
      <c r="G3" s="427"/>
      <c r="H3" s="427"/>
      <c r="I3" s="427"/>
      <c r="J3" s="427"/>
      <c r="K3" s="276" t="s">
        <v>317</v>
      </c>
      <c r="L3" s="424" t="s">
        <v>865</v>
      </c>
      <c r="M3" s="424" t="s">
        <v>323</v>
      </c>
      <c r="N3" s="431" t="s">
        <v>864</v>
      </c>
      <c r="O3" s="432"/>
      <c r="P3" s="432"/>
      <c r="Q3" s="432"/>
      <c r="R3" s="433"/>
      <c r="S3" s="424" t="s">
        <v>273</v>
      </c>
    </row>
    <row r="4" spans="1:19" x14ac:dyDescent="0.25">
      <c r="A4" s="425"/>
      <c r="B4" s="427"/>
      <c r="C4" s="429"/>
      <c r="D4" s="429"/>
      <c r="E4" s="425"/>
      <c r="F4" s="427"/>
      <c r="G4" s="427"/>
      <c r="H4" s="427"/>
      <c r="I4" s="427"/>
      <c r="J4" s="427"/>
      <c r="K4" s="277" t="s">
        <v>318</v>
      </c>
      <c r="L4" s="425"/>
      <c r="M4" s="425"/>
      <c r="N4" s="434"/>
      <c r="O4" s="435"/>
      <c r="P4" s="435"/>
      <c r="Q4" s="435"/>
      <c r="R4" s="436"/>
      <c r="S4" s="425"/>
    </row>
    <row r="5" spans="1:19" x14ac:dyDescent="0.25">
      <c r="A5" s="426"/>
      <c r="B5" s="427"/>
      <c r="C5" s="430"/>
      <c r="D5" s="430"/>
      <c r="E5" s="426"/>
      <c r="F5" s="278">
        <v>66</v>
      </c>
      <c r="G5" s="278">
        <v>67</v>
      </c>
      <c r="H5" s="278">
        <v>68</v>
      </c>
      <c r="I5" s="278">
        <v>69</v>
      </c>
      <c r="J5" s="278">
        <v>70</v>
      </c>
      <c r="K5" s="279" t="s">
        <v>319</v>
      </c>
      <c r="L5" s="426"/>
      <c r="M5" s="426"/>
      <c r="N5" s="280">
        <v>66</v>
      </c>
      <c r="O5" s="280">
        <v>67</v>
      </c>
      <c r="P5" s="280">
        <v>68</v>
      </c>
      <c r="Q5" s="280">
        <v>69</v>
      </c>
      <c r="R5" s="280">
        <v>70</v>
      </c>
      <c r="S5" s="426"/>
    </row>
    <row r="6" spans="1:19" ht="105" x14ac:dyDescent="0.25">
      <c r="A6" s="420" t="s">
        <v>1019</v>
      </c>
      <c r="B6" s="281" t="s">
        <v>863</v>
      </c>
      <c r="C6" s="281" t="s">
        <v>862</v>
      </c>
      <c r="D6" s="282" t="s">
        <v>861</v>
      </c>
      <c r="E6" s="283" t="s">
        <v>398</v>
      </c>
      <c r="F6" s="283">
        <v>50</v>
      </c>
      <c r="G6" s="283">
        <v>90</v>
      </c>
      <c r="H6" s="283">
        <v>140</v>
      </c>
      <c r="I6" s="283">
        <v>200</v>
      </c>
      <c r="J6" s="283">
        <v>280</v>
      </c>
      <c r="K6" s="284" t="s">
        <v>381</v>
      </c>
      <c r="L6" s="282"/>
      <c r="M6" s="283"/>
      <c r="N6" s="283"/>
      <c r="O6" s="283"/>
      <c r="P6" s="283"/>
      <c r="Q6" s="283"/>
      <c r="R6" s="283"/>
      <c r="S6" s="282"/>
    </row>
    <row r="7" spans="1:19" ht="105" x14ac:dyDescent="0.25">
      <c r="A7" s="421"/>
      <c r="B7" s="285" t="s">
        <v>860</v>
      </c>
      <c r="C7" s="285"/>
      <c r="D7" s="83" t="s">
        <v>859</v>
      </c>
      <c r="E7" s="82" t="s">
        <v>373</v>
      </c>
      <c r="F7" s="82">
        <v>3</v>
      </c>
      <c r="G7" s="82" t="s">
        <v>858</v>
      </c>
      <c r="H7" s="82" t="s">
        <v>858</v>
      </c>
      <c r="I7" s="82" t="s">
        <v>858</v>
      </c>
      <c r="J7" s="82" t="s">
        <v>858</v>
      </c>
      <c r="K7" s="286" t="s">
        <v>857</v>
      </c>
      <c r="L7" s="85" t="s">
        <v>856</v>
      </c>
      <c r="M7" s="84" t="s">
        <v>855</v>
      </c>
      <c r="N7" s="82">
        <v>3</v>
      </c>
      <c r="O7" s="82">
        <v>3</v>
      </c>
      <c r="P7" s="82">
        <v>4</v>
      </c>
      <c r="Q7" s="82">
        <v>4</v>
      </c>
      <c r="R7" s="82">
        <v>5</v>
      </c>
      <c r="S7" s="83" t="s">
        <v>824</v>
      </c>
    </row>
    <row r="8" spans="1:19" ht="84" x14ac:dyDescent="0.25">
      <c r="A8" s="421"/>
      <c r="B8" s="285"/>
      <c r="C8" s="285"/>
      <c r="D8" s="287" t="s">
        <v>854</v>
      </c>
      <c r="E8" s="288" t="s">
        <v>399</v>
      </c>
      <c r="F8" s="288">
        <v>500</v>
      </c>
      <c r="G8" s="288">
        <v>600</v>
      </c>
      <c r="H8" s="288">
        <v>700</v>
      </c>
      <c r="I8" s="288">
        <v>800</v>
      </c>
      <c r="J8" s="289">
        <v>1000</v>
      </c>
      <c r="K8" s="286" t="s">
        <v>853</v>
      </c>
      <c r="L8" s="85" t="s">
        <v>852</v>
      </c>
      <c r="M8" s="84" t="s">
        <v>370</v>
      </c>
      <c r="N8" s="82" t="s">
        <v>825</v>
      </c>
      <c r="O8" s="82" t="s">
        <v>825</v>
      </c>
      <c r="P8" s="82" t="s">
        <v>825</v>
      </c>
      <c r="Q8" s="82" t="s">
        <v>825</v>
      </c>
      <c r="R8" s="82" t="s">
        <v>825</v>
      </c>
      <c r="S8" s="83" t="s">
        <v>824</v>
      </c>
    </row>
    <row r="9" spans="1:19" ht="63" x14ac:dyDescent="0.25">
      <c r="A9" s="421"/>
      <c r="B9" s="285"/>
      <c r="C9" s="285"/>
      <c r="D9" s="287"/>
      <c r="E9" s="288"/>
      <c r="F9" s="288"/>
      <c r="G9" s="288"/>
      <c r="H9" s="288"/>
      <c r="I9" s="288"/>
      <c r="J9" s="289"/>
      <c r="K9" s="290" t="s">
        <v>851</v>
      </c>
      <c r="L9" s="83" t="s">
        <v>850</v>
      </c>
      <c r="M9" s="82" t="s">
        <v>448</v>
      </c>
      <c r="N9" s="291">
        <v>1700</v>
      </c>
      <c r="O9" s="291">
        <v>2050</v>
      </c>
      <c r="P9" s="291">
        <v>2400</v>
      </c>
      <c r="Q9" s="291">
        <v>2800</v>
      </c>
      <c r="R9" s="291">
        <v>2900</v>
      </c>
      <c r="S9" s="83" t="s">
        <v>824</v>
      </c>
    </row>
    <row r="10" spans="1:19" ht="105" x14ac:dyDescent="0.25">
      <c r="A10" s="421"/>
      <c r="B10" s="285"/>
      <c r="C10" s="285"/>
      <c r="D10" s="287"/>
      <c r="E10" s="288"/>
      <c r="F10" s="288"/>
      <c r="G10" s="288"/>
      <c r="H10" s="288"/>
      <c r="I10" s="288"/>
      <c r="J10" s="289"/>
      <c r="K10" s="286"/>
      <c r="L10" s="83" t="s">
        <v>849</v>
      </c>
      <c r="M10" s="82" t="s">
        <v>581</v>
      </c>
      <c r="N10" s="82" t="s">
        <v>848</v>
      </c>
      <c r="O10" s="82" t="s">
        <v>763</v>
      </c>
      <c r="P10" s="82" t="s">
        <v>847</v>
      </c>
      <c r="Q10" s="82" t="s">
        <v>839</v>
      </c>
      <c r="R10" s="82" t="s">
        <v>839</v>
      </c>
      <c r="S10" s="83" t="s">
        <v>824</v>
      </c>
    </row>
    <row r="11" spans="1:19" ht="52.5" customHeight="1" x14ac:dyDescent="0.25">
      <c r="A11" s="421"/>
      <c r="B11" s="285"/>
      <c r="C11" s="285"/>
      <c r="D11" s="287"/>
      <c r="E11" s="288"/>
      <c r="F11" s="288"/>
      <c r="G11" s="288"/>
      <c r="H11" s="288"/>
      <c r="I11" s="288"/>
      <c r="J11" s="289"/>
      <c r="K11" s="292" t="s">
        <v>382</v>
      </c>
      <c r="L11" s="85"/>
      <c r="M11" s="84"/>
      <c r="N11" s="84"/>
      <c r="O11" s="84"/>
      <c r="P11" s="84"/>
      <c r="Q11" s="84"/>
      <c r="R11" s="84"/>
      <c r="S11" s="85"/>
    </row>
    <row r="12" spans="1:19" ht="126" x14ac:dyDescent="0.25">
      <c r="A12" s="421"/>
      <c r="B12" s="285"/>
      <c r="C12" s="285"/>
      <c r="D12" s="287"/>
      <c r="E12" s="288"/>
      <c r="F12" s="288"/>
      <c r="G12" s="288"/>
      <c r="H12" s="288"/>
      <c r="I12" s="288"/>
      <c r="J12" s="288"/>
      <c r="K12" s="293" t="s">
        <v>846</v>
      </c>
      <c r="L12" s="83" t="s">
        <v>845</v>
      </c>
      <c r="M12" s="82" t="s">
        <v>844</v>
      </c>
      <c r="N12" s="82">
        <v>4</v>
      </c>
      <c r="O12" s="82">
        <v>5</v>
      </c>
      <c r="P12" s="82">
        <v>6</v>
      </c>
      <c r="Q12" s="82">
        <v>7</v>
      </c>
      <c r="R12" s="82">
        <v>8</v>
      </c>
      <c r="S12" s="83" t="s">
        <v>843</v>
      </c>
    </row>
    <row r="13" spans="1:19" ht="52.5" customHeight="1" x14ac:dyDescent="0.25">
      <c r="A13" s="294"/>
      <c r="B13" s="285"/>
      <c r="C13" s="285"/>
      <c r="D13" s="83"/>
      <c r="E13" s="82"/>
      <c r="F13" s="82"/>
      <c r="G13" s="82"/>
      <c r="H13" s="82"/>
      <c r="I13" s="82"/>
      <c r="J13" s="291"/>
      <c r="K13" s="292" t="s">
        <v>383</v>
      </c>
      <c r="L13" s="83"/>
      <c r="M13" s="82"/>
      <c r="N13" s="82"/>
      <c r="O13" s="82"/>
      <c r="P13" s="82"/>
      <c r="Q13" s="82"/>
      <c r="R13" s="82"/>
      <c r="S13" s="83"/>
    </row>
    <row r="14" spans="1:19" ht="84" x14ac:dyDescent="0.25">
      <c r="A14" s="294"/>
      <c r="B14" s="285"/>
      <c r="C14" s="295"/>
      <c r="D14" s="296"/>
      <c r="E14" s="297"/>
      <c r="F14" s="297"/>
      <c r="G14" s="297"/>
      <c r="H14" s="297"/>
      <c r="I14" s="297"/>
      <c r="J14" s="297"/>
      <c r="K14" s="80" t="s">
        <v>842</v>
      </c>
      <c r="L14" s="83" t="s">
        <v>841</v>
      </c>
      <c r="M14" s="82" t="s">
        <v>840</v>
      </c>
      <c r="N14" s="82">
        <v>1</v>
      </c>
      <c r="O14" s="82">
        <v>1</v>
      </c>
      <c r="P14" s="82">
        <v>1</v>
      </c>
      <c r="Q14" s="82">
        <v>1</v>
      </c>
      <c r="R14" s="82" t="s">
        <v>839</v>
      </c>
      <c r="S14" s="83" t="s">
        <v>824</v>
      </c>
    </row>
    <row r="15" spans="1:19" ht="63" x14ac:dyDescent="0.25">
      <c r="A15" s="78"/>
      <c r="B15" s="298"/>
      <c r="C15" s="299"/>
      <c r="D15" s="300"/>
      <c r="E15" s="301"/>
      <c r="F15" s="301"/>
      <c r="G15" s="301"/>
      <c r="H15" s="301"/>
      <c r="I15" s="301"/>
      <c r="J15" s="301"/>
      <c r="K15" s="302" t="s">
        <v>838</v>
      </c>
      <c r="L15" s="303" t="s">
        <v>837</v>
      </c>
      <c r="M15" s="304" t="s">
        <v>370</v>
      </c>
      <c r="N15" s="304" t="s">
        <v>825</v>
      </c>
      <c r="O15" s="304" t="s">
        <v>825</v>
      </c>
      <c r="P15" s="304" t="s">
        <v>825</v>
      </c>
      <c r="Q15" s="304" t="s">
        <v>825</v>
      </c>
      <c r="R15" s="304" t="s">
        <v>825</v>
      </c>
      <c r="S15" s="298" t="s">
        <v>824</v>
      </c>
    </row>
    <row r="16" spans="1:19" x14ac:dyDescent="0.25">
      <c r="A16" s="294"/>
      <c r="B16" s="295"/>
      <c r="C16" s="295"/>
      <c r="D16" s="85"/>
      <c r="E16" s="84"/>
      <c r="F16" s="305"/>
      <c r="G16" s="305"/>
      <c r="H16" s="305"/>
      <c r="I16" s="305"/>
      <c r="J16" s="305"/>
      <c r="K16" s="81" t="s">
        <v>386</v>
      </c>
      <c r="L16" s="85"/>
      <c r="M16" s="84"/>
      <c r="N16" s="84"/>
      <c r="O16" s="84"/>
      <c r="P16" s="84"/>
      <c r="Q16" s="84"/>
      <c r="R16" s="84"/>
      <c r="S16" s="85"/>
    </row>
    <row r="17" spans="1:19" ht="84" x14ac:dyDescent="0.25">
      <c r="A17" s="294"/>
      <c r="B17" s="295"/>
      <c r="C17" s="295"/>
      <c r="D17" s="85"/>
      <c r="E17" s="84"/>
      <c r="F17" s="305"/>
      <c r="G17" s="305"/>
      <c r="H17" s="305"/>
      <c r="I17" s="305"/>
      <c r="J17" s="305"/>
      <c r="K17" s="80" t="s">
        <v>836</v>
      </c>
      <c r="L17" s="85" t="s">
        <v>835</v>
      </c>
      <c r="M17" s="84" t="s">
        <v>370</v>
      </c>
      <c r="N17" s="84">
        <v>75</v>
      </c>
      <c r="O17" s="84">
        <v>100</v>
      </c>
      <c r="P17" s="84" t="s">
        <v>763</v>
      </c>
      <c r="Q17" s="84" t="s">
        <v>763</v>
      </c>
      <c r="R17" s="84" t="s">
        <v>763</v>
      </c>
      <c r="S17" s="83" t="s">
        <v>824</v>
      </c>
    </row>
    <row r="18" spans="1:19" ht="84" x14ac:dyDescent="0.25">
      <c r="A18" s="294"/>
      <c r="B18" s="295"/>
      <c r="C18" s="295"/>
      <c r="D18" s="83"/>
      <c r="E18" s="82"/>
      <c r="F18" s="297"/>
      <c r="G18" s="297"/>
      <c r="H18" s="297"/>
      <c r="I18" s="297"/>
      <c r="J18" s="297"/>
      <c r="K18" s="80" t="s">
        <v>834</v>
      </c>
      <c r="L18" s="85" t="s">
        <v>833</v>
      </c>
      <c r="M18" s="82" t="s">
        <v>832</v>
      </c>
      <c r="N18" s="82">
        <v>50</v>
      </c>
      <c r="O18" s="82">
        <v>50</v>
      </c>
      <c r="P18" s="82">
        <v>50</v>
      </c>
      <c r="Q18" s="82">
        <v>50</v>
      </c>
      <c r="R18" s="82">
        <v>50</v>
      </c>
      <c r="S18" s="83" t="s">
        <v>824</v>
      </c>
    </row>
    <row r="19" spans="1:19" ht="42" x14ac:dyDescent="0.25">
      <c r="A19" s="294"/>
      <c r="B19" s="295"/>
      <c r="C19" s="295"/>
      <c r="D19" s="83"/>
      <c r="E19" s="82"/>
      <c r="F19" s="297"/>
      <c r="G19" s="297"/>
      <c r="H19" s="297"/>
      <c r="I19" s="297"/>
      <c r="J19" s="297"/>
      <c r="K19" s="80"/>
      <c r="L19" s="83" t="s">
        <v>831</v>
      </c>
      <c r="M19" s="82" t="s">
        <v>830</v>
      </c>
      <c r="N19" s="82" t="s">
        <v>825</v>
      </c>
      <c r="O19" s="82" t="s">
        <v>825</v>
      </c>
      <c r="P19" s="82" t="s">
        <v>825</v>
      </c>
      <c r="Q19" s="82" t="s">
        <v>825</v>
      </c>
      <c r="R19" s="82" t="s">
        <v>825</v>
      </c>
      <c r="S19" s="83" t="s">
        <v>824</v>
      </c>
    </row>
    <row r="20" spans="1:19" ht="63" x14ac:dyDescent="0.25">
      <c r="A20" s="294"/>
      <c r="B20" s="295"/>
      <c r="C20" s="295"/>
      <c r="D20" s="83"/>
      <c r="E20" s="82"/>
      <c r="F20" s="297"/>
      <c r="G20" s="297"/>
      <c r="H20" s="297"/>
      <c r="I20" s="297"/>
      <c r="J20" s="297"/>
      <c r="K20" s="79"/>
      <c r="L20" s="83" t="s">
        <v>829</v>
      </c>
      <c r="M20" s="82" t="s">
        <v>828</v>
      </c>
      <c r="N20" s="82" t="s">
        <v>825</v>
      </c>
      <c r="O20" s="82" t="s">
        <v>825</v>
      </c>
      <c r="P20" s="82" t="s">
        <v>825</v>
      </c>
      <c r="Q20" s="82" t="s">
        <v>825</v>
      </c>
      <c r="R20" s="82" t="s">
        <v>825</v>
      </c>
      <c r="S20" s="83" t="s">
        <v>824</v>
      </c>
    </row>
    <row r="21" spans="1:19" ht="42" x14ac:dyDescent="0.25">
      <c r="A21" s="294"/>
      <c r="B21" s="295"/>
      <c r="C21" s="295"/>
      <c r="D21" s="83"/>
      <c r="E21" s="82"/>
      <c r="F21" s="297"/>
      <c r="G21" s="297"/>
      <c r="H21" s="297"/>
      <c r="I21" s="297"/>
      <c r="J21" s="297"/>
      <c r="K21" s="79"/>
      <c r="L21" s="83" t="s">
        <v>827</v>
      </c>
      <c r="M21" s="82" t="s">
        <v>826</v>
      </c>
      <c r="N21" s="82" t="s">
        <v>825</v>
      </c>
      <c r="O21" s="82" t="s">
        <v>825</v>
      </c>
      <c r="P21" s="82" t="s">
        <v>825</v>
      </c>
      <c r="Q21" s="82" t="s">
        <v>825</v>
      </c>
      <c r="R21" s="82" t="s">
        <v>825</v>
      </c>
      <c r="S21" s="83" t="s">
        <v>824</v>
      </c>
    </row>
    <row r="22" spans="1:19" x14ac:dyDescent="0.25">
      <c r="A22" s="294"/>
      <c r="B22" s="295"/>
      <c r="C22" s="295"/>
      <c r="D22" s="306"/>
      <c r="E22" s="305"/>
      <c r="F22" s="305"/>
      <c r="G22" s="305"/>
      <c r="H22" s="305"/>
      <c r="I22" s="305"/>
      <c r="J22" s="305"/>
      <c r="K22" s="307" t="s">
        <v>823</v>
      </c>
      <c r="L22" s="85"/>
      <c r="M22" s="84"/>
      <c r="N22" s="84"/>
      <c r="O22" s="84"/>
      <c r="P22" s="84"/>
      <c r="Q22" s="84"/>
      <c r="R22" s="84"/>
      <c r="S22" s="85"/>
    </row>
    <row r="23" spans="1:19" ht="110.25" x14ac:dyDescent="0.25">
      <c r="A23" s="294"/>
      <c r="B23" s="295"/>
      <c r="C23" s="295"/>
      <c r="D23" s="295"/>
      <c r="E23" s="308"/>
      <c r="F23" s="308"/>
      <c r="G23" s="308"/>
      <c r="H23" s="308"/>
      <c r="I23" s="308"/>
      <c r="J23" s="308"/>
      <c r="K23" s="309" t="s">
        <v>822</v>
      </c>
      <c r="L23" s="85" t="s">
        <v>821</v>
      </c>
      <c r="M23" s="84" t="s">
        <v>820</v>
      </c>
      <c r="N23" s="84">
        <v>10</v>
      </c>
      <c r="O23" s="84">
        <v>10</v>
      </c>
      <c r="P23" s="84">
        <v>10</v>
      </c>
      <c r="Q23" s="84">
        <v>10</v>
      </c>
      <c r="R23" s="84">
        <v>10</v>
      </c>
      <c r="S23" s="85" t="s">
        <v>819</v>
      </c>
    </row>
    <row r="24" spans="1:19" ht="84" x14ac:dyDescent="0.25">
      <c r="A24" s="78"/>
      <c r="B24" s="299"/>
      <c r="C24" s="299"/>
      <c r="D24" s="300"/>
      <c r="E24" s="301"/>
      <c r="F24" s="301"/>
      <c r="G24" s="301"/>
      <c r="H24" s="301"/>
      <c r="I24" s="301"/>
      <c r="J24" s="301"/>
      <c r="K24" s="302" t="s">
        <v>818</v>
      </c>
      <c r="L24" s="303"/>
      <c r="M24" s="310"/>
      <c r="N24" s="310"/>
      <c r="O24" s="310"/>
      <c r="P24" s="310"/>
      <c r="Q24" s="310"/>
      <c r="R24" s="310"/>
      <c r="S24" s="303"/>
    </row>
  </sheetData>
  <mergeCells count="12">
    <mergeCell ref="A6:A12"/>
    <mergeCell ref="A1:S1"/>
    <mergeCell ref="A3:A5"/>
    <mergeCell ref="B3:B5"/>
    <mergeCell ref="C3:C5"/>
    <mergeCell ref="D3:D5"/>
    <mergeCell ref="E3:E5"/>
    <mergeCell ref="F3:J4"/>
    <mergeCell ref="L3:L5"/>
    <mergeCell ref="M3:M5"/>
    <mergeCell ref="N3:R4"/>
    <mergeCell ref="S3:S5"/>
  </mergeCells>
  <printOptions horizontalCentered="1"/>
  <pageMargins left="0.51181102362204722" right="0.51181102362204722" top="0.39370078740157483" bottom="0.35433070866141736" header="0.15748031496062992" footer="0.31496062992125984"/>
  <pageSetup paperSize="9" scale="58" fitToHeight="0" orientation="landscape" r:id="rId1"/>
  <headerFooter>
    <oddHeader xml:space="preserve">&amp;C&amp;"Arial Black,Regular"&amp;P+1 </oddHeader>
  </headerFooter>
  <rowBreaks count="1" manualBreakCount="1">
    <brk id="12" max="1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38"/>
  <sheetViews>
    <sheetView view="pageBreakPreview" zoomScale="85" zoomScaleNormal="85" zoomScaleSheetLayoutView="85" workbookViewId="0">
      <pane xSplit="1" ySplit="5" topLeftCell="B6" activePane="bottomRight" state="frozen"/>
      <selection activeCell="M34" sqref="M34"/>
      <selection pane="topRight" activeCell="M34" sqref="M34"/>
      <selection pane="bottomLeft" activeCell="M34" sqref="M34"/>
      <selection pane="bottomRight" activeCell="M34" sqref="M34"/>
    </sheetView>
  </sheetViews>
  <sheetFormatPr defaultColWidth="18.42578125" defaultRowHeight="15" x14ac:dyDescent="0.25"/>
  <cols>
    <col min="1" max="1" width="16" style="6" customWidth="1"/>
    <col min="2" max="2" width="18.42578125" style="6" customWidth="1"/>
    <col min="3" max="3" width="10.42578125" style="6" customWidth="1"/>
    <col min="4" max="4" width="22.42578125" style="6" customWidth="1"/>
    <col min="5" max="5" width="8.42578125" style="10" customWidth="1"/>
    <col min="6" max="10" width="8.140625" style="10" customWidth="1"/>
    <col min="11" max="11" width="19.42578125" style="6" customWidth="1"/>
    <col min="12" max="12" width="19" style="6" customWidth="1"/>
    <col min="13" max="13" width="10.85546875" style="6" bestFit="1" customWidth="1"/>
    <col min="14" max="16384" width="18.42578125" style="6"/>
  </cols>
  <sheetData>
    <row r="1" spans="1:13" ht="28.5" x14ac:dyDescent="0.25">
      <c r="A1" s="336" t="s">
        <v>586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 ht="12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42" t="s">
        <v>313</v>
      </c>
      <c r="B3" s="341" t="s">
        <v>314</v>
      </c>
      <c r="C3" s="27" t="s">
        <v>315</v>
      </c>
      <c r="D3" s="27" t="s">
        <v>321</v>
      </c>
      <c r="E3" s="27"/>
      <c r="F3" s="341" t="s">
        <v>324</v>
      </c>
      <c r="G3" s="341"/>
      <c r="H3" s="341"/>
      <c r="I3" s="341"/>
      <c r="J3" s="341"/>
      <c r="K3" s="27" t="s">
        <v>317</v>
      </c>
      <c r="L3" s="342" t="s">
        <v>320</v>
      </c>
      <c r="M3" s="342" t="s">
        <v>273</v>
      </c>
    </row>
    <row r="4" spans="1:13" ht="21" x14ac:dyDescent="0.25">
      <c r="A4" s="343"/>
      <c r="B4" s="341"/>
      <c r="C4" s="28" t="s">
        <v>316</v>
      </c>
      <c r="D4" s="28" t="s">
        <v>322</v>
      </c>
      <c r="E4" s="28" t="s">
        <v>323</v>
      </c>
      <c r="F4" s="341"/>
      <c r="G4" s="341"/>
      <c r="H4" s="341"/>
      <c r="I4" s="341"/>
      <c r="J4" s="341"/>
      <c r="K4" s="28" t="s">
        <v>318</v>
      </c>
      <c r="L4" s="343"/>
      <c r="M4" s="343"/>
    </row>
    <row r="5" spans="1:13" ht="21" x14ac:dyDescent="0.25">
      <c r="A5" s="344"/>
      <c r="B5" s="341"/>
      <c r="C5" s="7"/>
      <c r="D5" s="7"/>
      <c r="E5" s="7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29" t="s">
        <v>319</v>
      </c>
      <c r="L5" s="344"/>
      <c r="M5" s="344"/>
    </row>
    <row r="6" spans="1:13" ht="90.75" customHeight="1" x14ac:dyDescent="0.25">
      <c r="A6" s="350" t="s">
        <v>597</v>
      </c>
      <c r="B6" s="43" t="s">
        <v>325</v>
      </c>
      <c r="C6" s="43" t="s">
        <v>598</v>
      </c>
      <c r="D6" s="43" t="s">
        <v>360</v>
      </c>
      <c r="E6" s="50" t="s">
        <v>369</v>
      </c>
      <c r="F6" s="50">
        <v>35</v>
      </c>
      <c r="G6" s="50">
        <v>40</v>
      </c>
      <c r="H6" s="50">
        <v>50</v>
      </c>
      <c r="I6" s="50">
        <v>60</v>
      </c>
      <c r="J6" s="50">
        <v>70</v>
      </c>
      <c r="K6" s="11" t="s">
        <v>591</v>
      </c>
      <c r="L6" s="11" t="s">
        <v>619</v>
      </c>
      <c r="M6" s="48"/>
    </row>
    <row r="7" spans="1:13" ht="72" customHeight="1" x14ac:dyDescent="0.25">
      <c r="A7" s="334"/>
      <c r="B7" s="33" t="s">
        <v>326</v>
      </c>
      <c r="C7" s="33"/>
      <c r="D7" s="23"/>
      <c r="E7" s="24"/>
      <c r="F7" s="24"/>
      <c r="G7" s="24"/>
      <c r="H7" s="24"/>
      <c r="I7" s="24"/>
      <c r="J7" s="24"/>
      <c r="K7" s="33" t="s">
        <v>600</v>
      </c>
      <c r="L7" s="23" t="s">
        <v>601</v>
      </c>
      <c r="M7" s="49"/>
    </row>
    <row r="8" spans="1:13" ht="56.25" x14ac:dyDescent="0.25">
      <c r="A8" s="334"/>
      <c r="B8" s="33" t="s">
        <v>327</v>
      </c>
      <c r="C8" s="8"/>
      <c r="D8" s="22" t="s">
        <v>367</v>
      </c>
      <c r="E8" s="46" t="s">
        <v>370</v>
      </c>
      <c r="F8" s="46">
        <v>70</v>
      </c>
      <c r="G8" s="46">
        <v>75</v>
      </c>
      <c r="H8" s="46">
        <v>80</v>
      </c>
      <c r="I8" s="46">
        <v>85</v>
      </c>
      <c r="J8" s="46">
        <v>90</v>
      </c>
      <c r="K8" s="22" t="s">
        <v>331</v>
      </c>
      <c r="L8" s="13" t="s">
        <v>350</v>
      </c>
      <c r="M8" s="49"/>
    </row>
    <row r="9" spans="1:13" ht="71.25" customHeight="1" x14ac:dyDescent="0.25">
      <c r="A9" s="334"/>
      <c r="B9" s="334" t="s">
        <v>328</v>
      </c>
      <c r="C9" s="8"/>
      <c r="D9" s="21"/>
      <c r="E9" s="31"/>
      <c r="F9" s="31"/>
      <c r="G9" s="31"/>
      <c r="H9" s="31"/>
      <c r="I9" s="31"/>
      <c r="J9" s="31"/>
      <c r="K9" s="23"/>
      <c r="L9" s="13" t="s">
        <v>374</v>
      </c>
      <c r="M9" s="49"/>
    </row>
    <row r="10" spans="1:13" ht="77.25" customHeight="1" x14ac:dyDescent="0.25">
      <c r="A10" s="334"/>
      <c r="B10" s="334"/>
      <c r="C10" s="8"/>
      <c r="D10" s="23" t="s">
        <v>361</v>
      </c>
      <c r="E10" s="24" t="s">
        <v>370</v>
      </c>
      <c r="F10" s="24">
        <v>70</v>
      </c>
      <c r="G10" s="24">
        <v>70</v>
      </c>
      <c r="H10" s="24">
        <v>75</v>
      </c>
      <c r="I10" s="24">
        <v>80</v>
      </c>
      <c r="J10" s="24">
        <v>85</v>
      </c>
      <c r="K10" s="33" t="s">
        <v>602</v>
      </c>
      <c r="L10" s="23" t="s">
        <v>603</v>
      </c>
      <c r="M10" s="51"/>
    </row>
    <row r="11" spans="1:13" ht="56.25" x14ac:dyDescent="0.25">
      <c r="A11" s="53"/>
      <c r="B11" s="21"/>
      <c r="C11" s="21"/>
      <c r="D11" s="13" t="s">
        <v>362</v>
      </c>
      <c r="E11" s="14" t="s">
        <v>371</v>
      </c>
      <c r="F11" s="14">
        <v>2.1</v>
      </c>
      <c r="G11" s="14">
        <v>2.2000000000000002</v>
      </c>
      <c r="H11" s="14">
        <v>2.2999999999999998</v>
      </c>
      <c r="I11" s="14">
        <v>2.4</v>
      </c>
      <c r="J11" s="14">
        <v>2.5</v>
      </c>
      <c r="K11" s="23"/>
      <c r="L11" s="23" t="s">
        <v>604</v>
      </c>
      <c r="M11" s="49"/>
    </row>
    <row r="12" spans="1:13" ht="56.25" x14ac:dyDescent="0.25">
      <c r="A12" s="34"/>
      <c r="B12" s="8"/>
      <c r="C12" s="8"/>
      <c r="D12" s="22"/>
      <c r="E12" s="46"/>
      <c r="F12" s="46"/>
      <c r="G12" s="46"/>
      <c r="H12" s="46"/>
      <c r="I12" s="46"/>
      <c r="J12" s="46"/>
      <c r="K12" s="33" t="s">
        <v>605</v>
      </c>
      <c r="L12" s="23" t="s">
        <v>606</v>
      </c>
      <c r="M12" s="51"/>
    </row>
    <row r="13" spans="1:13" ht="18.75" x14ac:dyDescent="0.25">
      <c r="A13" s="34"/>
      <c r="B13" s="8"/>
      <c r="C13" s="8"/>
      <c r="D13" s="33"/>
      <c r="E13" s="47"/>
      <c r="F13" s="47"/>
      <c r="G13" s="47"/>
      <c r="H13" s="47"/>
      <c r="I13" s="47"/>
      <c r="J13" s="47"/>
      <c r="K13" s="23"/>
      <c r="L13" s="23" t="s">
        <v>604</v>
      </c>
      <c r="M13" s="49"/>
    </row>
    <row r="14" spans="1:13" ht="37.5" x14ac:dyDescent="0.25">
      <c r="A14" s="34"/>
      <c r="B14" s="8"/>
      <c r="C14" s="8"/>
      <c r="D14" s="33"/>
      <c r="E14" s="47"/>
      <c r="F14" s="47"/>
      <c r="G14" s="47"/>
      <c r="H14" s="47"/>
      <c r="I14" s="47"/>
      <c r="J14" s="47"/>
      <c r="K14" s="44" t="s">
        <v>592</v>
      </c>
      <c r="L14" s="44" t="s">
        <v>593</v>
      </c>
      <c r="M14" s="49"/>
    </row>
    <row r="15" spans="1:13" ht="37.5" x14ac:dyDescent="0.25">
      <c r="A15" s="34"/>
      <c r="B15" s="8"/>
      <c r="C15" s="8"/>
      <c r="D15" s="8"/>
      <c r="E15" s="45"/>
      <c r="F15" s="45"/>
      <c r="G15" s="45"/>
      <c r="H15" s="45"/>
      <c r="I15" s="45"/>
      <c r="J15" s="45"/>
      <c r="K15" s="22" t="s">
        <v>333</v>
      </c>
      <c r="L15" s="13" t="s">
        <v>352</v>
      </c>
      <c r="M15" s="49"/>
    </row>
    <row r="16" spans="1:13" ht="37.5" x14ac:dyDescent="0.25">
      <c r="A16" s="34"/>
      <c r="B16" s="8"/>
      <c r="C16" s="8"/>
      <c r="D16" s="33"/>
      <c r="E16" s="47"/>
      <c r="F16" s="47"/>
      <c r="G16" s="47"/>
      <c r="H16" s="47"/>
      <c r="I16" s="47"/>
      <c r="J16" s="47"/>
      <c r="K16" s="33"/>
      <c r="L16" s="23" t="s">
        <v>353</v>
      </c>
      <c r="M16" s="49"/>
    </row>
    <row r="17" spans="1:13" ht="37.5" x14ac:dyDescent="0.25">
      <c r="A17" s="34"/>
      <c r="B17" s="8"/>
      <c r="C17" s="8"/>
      <c r="D17" s="8"/>
      <c r="E17" s="45"/>
      <c r="F17" s="45"/>
      <c r="G17" s="45"/>
      <c r="H17" s="45"/>
      <c r="I17" s="45"/>
      <c r="J17" s="45"/>
      <c r="K17" s="21"/>
      <c r="L17" s="23" t="s">
        <v>354</v>
      </c>
      <c r="M17" s="49"/>
    </row>
    <row r="18" spans="1:13" ht="75" x14ac:dyDescent="0.25">
      <c r="A18" s="34"/>
      <c r="B18" s="8"/>
      <c r="C18" s="8"/>
      <c r="D18" s="33"/>
      <c r="E18" s="45"/>
      <c r="F18" s="47"/>
      <c r="G18" s="47"/>
      <c r="H18" s="47"/>
      <c r="I18" s="47"/>
      <c r="J18" s="47"/>
      <c r="K18" s="13" t="s">
        <v>607</v>
      </c>
      <c r="L18" s="13" t="s">
        <v>357</v>
      </c>
      <c r="M18" s="49"/>
    </row>
    <row r="19" spans="1:13" ht="37.5" x14ac:dyDescent="0.25">
      <c r="A19" s="34"/>
      <c r="B19" s="8"/>
      <c r="C19" s="8"/>
      <c r="D19" s="33"/>
      <c r="E19" s="45"/>
      <c r="F19" s="47"/>
      <c r="G19" s="47"/>
      <c r="H19" s="47"/>
      <c r="I19" s="47"/>
      <c r="J19" s="47"/>
      <c r="K19" s="13" t="s">
        <v>610</v>
      </c>
      <c r="L19" s="13"/>
      <c r="M19" s="49"/>
    </row>
    <row r="20" spans="1:13" ht="56.25" x14ac:dyDescent="0.25">
      <c r="A20" s="34"/>
      <c r="B20" s="8"/>
      <c r="C20" s="8"/>
      <c r="D20" s="23" t="s">
        <v>364</v>
      </c>
      <c r="E20" s="24" t="s">
        <v>370</v>
      </c>
      <c r="F20" s="24">
        <v>20</v>
      </c>
      <c r="G20" s="24">
        <v>25</v>
      </c>
      <c r="H20" s="24">
        <v>30</v>
      </c>
      <c r="I20" s="24">
        <v>30</v>
      </c>
      <c r="J20" s="24">
        <v>30</v>
      </c>
      <c r="K20" s="22" t="s">
        <v>611</v>
      </c>
      <c r="L20" s="22"/>
      <c r="M20" s="52"/>
    </row>
    <row r="21" spans="1:13" ht="56.25" x14ac:dyDescent="0.25">
      <c r="A21" s="34"/>
      <c r="B21" s="8"/>
      <c r="C21" s="8"/>
      <c r="D21" s="13" t="s">
        <v>365</v>
      </c>
      <c r="E21" s="14" t="s">
        <v>370</v>
      </c>
      <c r="F21" s="14">
        <v>20</v>
      </c>
      <c r="G21" s="14">
        <v>25</v>
      </c>
      <c r="H21" s="14">
        <v>30</v>
      </c>
      <c r="I21" s="14">
        <v>35</v>
      </c>
      <c r="J21" s="14">
        <v>40</v>
      </c>
      <c r="K21" s="23"/>
      <c r="L21" s="21"/>
      <c r="M21" s="51"/>
    </row>
    <row r="22" spans="1:13" ht="71.25" customHeight="1" x14ac:dyDescent="0.25">
      <c r="A22" s="53"/>
      <c r="B22" s="21"/>
      <c r="C22" s="21"/>
      <c r="D22" s="23" t="s">
        <v>366</v>
      </c>
      <c r="E22" s="24" t="s">
        <v>372</v>
      </c>
      <c r="F22" s="24">
        <v>3</v>
      </c>
      <c r="G22" s="24">
        <v>4</v>
      </c>
      <c r="H22" s="24">
        <v>5</v>
      </c>
      <c r="I22" s="24">
        <v>6</v>
      </c>
      <c r="J22" s="24">
        <v>7</v>
      </c>
      <c r="K22" s="23" t="s">
        <v>612</v>
      </c>
      <c r="L22" s="23" t="s">
        <v>613</v>
      </c>
      <c r="M22" s="51"/>
    </row>
    <row r="23" spans="1:13" ht="56.25" x14ac:dyDescent="0.25">
      <c r="A23" s="34"/>
      <c r="B23" s="8"/>
      <c r="C23" s="8"/>
      <c r="D23" s="33" t="s">
        <v>609</v>
      </c>
      <c r="E23" s="47" t="s">
        <v>370</v>
      </c>
      <c r="F23" s="47">
        <v>10</v>
      </c>
      <c r="G23" s="47">
        <v>15</v>
      </c>
      <c r="H23" s="47">
        <v>20</v>
      </c>
      <c r="I23" s="47">
        <v>25</v>
      </c>
      <c r="J23" s="47">
        <v>30</v>
      </c>
      <c r="K23" s="23" t="s">
        <v>614</v>
      </c>
      <c r="L23" s="23" t="s">
        <v>615</v>
      </c>
      <c r="M23" s="51"/>
    </row>
    <row r="24" spans="1:13" ht="56.25" x14ac:dyDescent="0.25">
      <c r="A24" s="34"/>
      <c r="B24" s="8"/>
      <c r="C24" s="8"/>
      <c r="D24" s="8"/>
      <c r="E24" s="45"/>
      <c r="F24" s="45"/>
      <c r="G24" s="45"/>
      <c r="H24" s="45"/>
      <c r="I24" s="45"/>
      <c r="J24" s="45"/>
      <c r="K24" s="13" t="s">
        <v>341</v>
      </c>
      <c r="L24" s="13" t="s">
        <v>616</v>
      </c>
      <c r="M24" s="49"/>
    </row>
    <row r="25" spans="1:13" ht="69.75" customHeight="1" x14ac:dyDescent="0.25">
      <c r="A25" s="34"/>
      <c r="B25" s="8"/>
      <c r="C25" s="8"/>
      <c r="D25" s="8"/>
      <c r="E25" s="45"/>
      <c r="F25" s="45"/>
      <c r="G25" s="45"/>
      <c r="H25" s="45"/>
      <c r="I25" s="45"/>
      <c r="J25" s="45"/>
      <c r="K25" s="13" t="s">
        <v>342</v>
      </c>
      <c r="L25" s="13" t="s">
        <v>358</v>
      </c>
      <c r="M25" s="49"/>
    </row>
    <row r="26" spans="1:13" ht="69.75" customHeight="1" x14ac:dyDescent="0.25">
      <c r="A26" s="34"/>
      <c r="B26" s="8"/>
      <c r="C26" s="8"/>
      <c r="D26" s="8"/>
      <c r="E26" s="45"/>
      <c r="F26" s="45"/>
      <c r="G26" s="45"/>
      <c r="H26" s="45"/>
      <c r="I26" s="45"/>
      <c r="J26" s="45"/>
      <c r="K26" s="23" t="s">
        <v>620</v>
      </c>
      <c r="L26" s="23"/>
      <c r="M26" s="49"/>
    </row>
    <row r="27" spans="1:13" ht="37.5" x14ac:dyDescent="0.25">
      <c r="A27" s="8"/>
      <c r="B27" s="8"/>
      <c r="C27" s="8"/>
      <c r="D27" s="33"/>
      <c r="E27" s="47"/>
      <c r="F27" s="47"/>
      <c r="G27" s="47"/>
      <c r="H27" s="47"/>
      <c r="I27" s="47"/>
      <c r="J27" s="47"/>
      <c r="K27" s="23" t="s">
        <v>336</v>
      </c>
      <c r="L27" s="23" t="s">
        <v>355</v>
      </c>
      <c r="M27" s="15"/>
    </row>
    <row r="28" spans="1:13" ht="37.5" x14ac:dyDescent="0.25">
      <c r="A28" s="8"/>
      <c r="B28" s="8"/>
      <c r="C28" s="8"/>
      <c r="D28" s="33"/>
      <c r="E28" s="47"/>
      <c r="F28" s="47"/>
      <c r="G28" s="47"/>
      <c r="H28" s="47"/>
      <c r="I28" s="47"/>
      <c r="J28" s="47"/>
      <c r="K28" s="13" t="s">
        <v>618</v>
      </c>
      <c r="L28" s="13" t="s">
        <v>356</v>
      </c>
      <c r="M28" s="15"/>
    </row>
    <row r="29" spans="1:13" ht="56.25" x14ac:dyDescent="0.25">
      <c r="A29" s="8"/>
      <c r="B29" s="8"/>
      <c r="C29" s="8"/>
      <c r="D29" s="33"/>
      <c r="E29" s="47"/>
      <c r="F29" s="47"/>
      <c r="G29" s="47"/>
      <c r="H29" s="47"/>
      <c r="I29" s="47"/>
      <c r="J29" s="47"/>
      <c r="K29" s="22" t="s">
        <v>343</v>
      </c>
      <c r="L29" s="20"/>
      <c r="M29" s="20"/>
    </row>
    <row r="30" spans="1:13" ht="75" x14ac:dyDescent="0.25">
      <c r="A30" s="8"/>
      <c r="B30" s="8"/>
      <c r="C30" s="8"/>
      <c r="D30" s="33" t="s">
        <v>599</v>
      </c>
      <c r="E30" s="47" t="s">
        <v>373</v>
      </c>
      <c r="F30" s="47">
        <v>3</v>
      </c>
      <c r="G30" s="47"/>
      <c r="H30" s="47"/>
      <c r="I30" s="47"/>
      <c r="J30" s="47"/>
      <c r="K30" s="23" t="s">
        <v>344</v>
      </c>
      <c r="L30" s="23" t="s">
        <v>617</v>
      </c>
      <c r="M30" s="21"/>
    </row>
    <row r="31" spans="1:13" ht="37.5" x14ac:dyDescent="0.25">
      <c r="A31" s="21"/>
      <c r="B31" s="21"/>
      <c r="C31" s="21"/>
      <c r="D31" s="21"/>
      <c r="E31" s="31"/>
      <c r="F31" s="31"/>
      <c r="G31" s="31"/>
      <c r="H31" s="31"/>
      <c r="I31" s="31"/>
      <c r="J31" s="31"/>
      <c r="K31" s="23" t="s">
        <v>594</v>
      </c>
      <c r="L31" s="23" t="s">
        <v>595</v>
      </c>
      <c r="M31" s="21"/>
    </row>
    <row r="32" spans="1:13" ht="54.75" customHeight="1" x14ac:dyDescent="0.25">
      <c r="A32" s="8"/>
      <c r="B32" s="8"/>
      <c r="C32" s="8"/>
      <c r="D32" s="8"/>
      <c r="E32" s="45"/>
      <c r="F32" s="45"/>
      <c r="G32" s="45"/>
      <c r="H32" s="45"/>
      <c r="I32" s="45"/>
      <c r="J32" s="45"/>
      <c r="K32" s="23" t="s">
        <v>596</v>
      </c>
      <c r="L32" s="23"/>
      <c r="M32" s="21"/>
    </row>
    <row r="33" spans="1:13" ht="119.25" customHeight="1" x14ac:dyDescent="0.25">
      <c r="A33" s="8"/>
      <c r="B33" s="8"/>
      <c r="C33" s="8"/>
      <c r="D33" s="8"/>
      <c r="E33" s="45"/>
      <c r="F33" s="45"/>
      <c r="G33" s="45"/>
      <c r="H33" s="45"/>
      <c r="I33" s="45"/>
      <c r="J33" s="45"/>
      <c r="K33" s="13" t="s">
        <v>608</v>
      </c>
      <c r="L33" s="13"/>
      <c r="M33" s="15"/>
    </row>
    <row r="34" spans="1:13" ht="56.25" x14ac:dyDescent="0.25">
      <c r="A34" s="9"/>
      <c r="B34" s="9"/>
      <c r="C34" s="9"/>
      <c r="D34" s="9"/>
      <c r="E34" s="7"/>
      <c r="F34" s="7"/>
      <c r="G34" s="7"/>
      <c r="H34" s="7"/>
      <c r="I34" s="7"/>
      <c r="J34" s="7"/>
      <c r="K34" s="18" t="s">
        <v>346</v>
      </c>
      <c r="L34" s="18"/>
      <c r="M34" s="17"/>
    </row>
    <row r="36" spans="1:13" ht="18.75" x14ac:dyDescent="0.25">
      <c r="D36" s="15"/>
      <c r="E36" s="16"/>
      <c r="F36" s="14"/>
      <c r="G36" s="14"/>
      <c r="H36" s="14"/>
      <c r="I36" s="14"/>
      <c r="J36" s="14"/>
    </row>
    <row r="37" spans="1:13" ht="18.75" x14ac:dyDescent="0.25">
      <c r="D37" s="15"/>
      <c r="E37" s="14"/>
      <c r="F37" s="14"/>
      <c r="G37" s="14"/>
      <c r="H37" s="14"/>
      <c r="I37" s="14"/>
      <c r="J37" s="14"/>
    </row>
    <row r="38" spans="1:13" ht="18.75" x14ac:dyDescent="0.25">
      <c r="D38" s="15"/>
      <c r="E38" s="14"/>
      <c r="F38" s="14"/>
      <c r="G38" s="14"/>
      <c r="H38" s="14"/>
      <c r="I38" s="14"/>
      <c r="J38" s="14"/>
    </row>
  </sheetData>
  <mergeCells count="8">
    <mergeCell ref="L3:L5"/>
    <mergeCell ref="M3:M5"/>
    <mergeCell ref="A6:A10"/>
    <mergeCell ref="A1:M1"/>
    <mergeCell ref="B9:B10"/>
    <mergeCell ref="A3:A5"/>
    <mergeCell ref="B3:B5"/>
    <mergeCell ref="F3:J4"/>
  </mergeCells>
  <printOptions horizontalCentered="1"/>
  <pageMargins left="0.31496062992125984" right="0.31496062992125984" top="0.35" bottom="0.35433070866141736" header="0.17" footer="0.31496062992125984"/>
  <pageSetup paperSize="9" scale="85" fitToHeight="0" orientation="landscape" r:id="rId1"/>
  <headerFooter>
    <oddHeader xml:space="preserve">&amp;C&amp;16&amp;P+2 </oddHeader>
  </headerFooter>
  <rowBreaks count="1" manualBreakCount="1">
    <brk id="11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27"/>
  <sheetViews>
    <sheetView view="pageBreakPreview" zoomScale="110" zoomScaleNormal="110" zoomScaleSheetLayoutView="110" workbookViewId="0">
      <pane xSplit="1" ySplit="5" topLeftCell="B23" activePane="bottomRight" state="frozen"/>
      <selection activeCell="M34" sqref="M34"/>
      <selection pane="topRight" activeCell="M34" sqref="M34"/>
      <selection pane="bottomLeft" activeCell="M34" sqref="M34"/>
      <selection pane="bottomRight" activeCell="M34" sqref="M34"/>
    </sheetView>
  </sheetViews>
  <sheetFormatPr defaultColWidth="18.42578125" defaultRowHeight="15" x14ac:dyDescent="0.25"/>
  <cols>
    <col min="1" max="1" width="18.85546875" style="6" customWidth="1"/>
    <col min="2" max="2" width="18.42578125" style="6" customWidth="1"/>
    <col min="3" max="3" width="10.42578125" style="6" customWidth="1"/>
    <col min="4" max="4" width="22.42578125" style="6" customWidth="1"/>
    <col min="5" max="5" width="8.42578125" style="10" customWidth="1"/>
    <col min="6" max="10" width="8.140625" style="10" customWidth="1"/>
    <col min="11" max="11" width="19.42578125" style="6" customWidth="1"/>
    <col min="12" max="12" width="19" style="6" customWidth="1"/>
    <col min="13" max="16384" width="18.42578125" style="6"/>
  </cols>
  <sheetData>
    <row r="1" spans="1:13" ht="28.5" x14ac:dyDescent="0.25">
      <c r="A1" s="336" t="s">
        <v>586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 ht="12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42" t="s">
        <v>313</v>
      </c>
      <c r="B3" s="341" t="s">
        <v>314</v>
      </c>
      <c r="C3" s="27" t="s">
        <v>315</v>
      </c>
      <c r="D3" s="27" t="s">
        <v>321</v>
      </c>
      <c r="E3" s="27"/>
      <c r="F3" s="341" t="s">
        <v>324</v>
      </c>
      <c r="G3" s="341"/>
      <c r="H3" s="341"/>
      <c r="I3" s="341"/>
      <c r="J3" s="341"/>
      <c r="K3" s="27" t="s">
        <v>317</v>
      </c>
      <c r="L3" s="342" t="s">
        <v>320</v>
      </c>
      <c r="M3" s="342" t="s">
        <v>273</v>
      </c>
    </row>
    <row r="4" spans="1:13" ht="21" x14ac:dyDescent="0.25">
      <c r="A4" s="343"/>
      <c r="B4" s="341"/>
      <c r="C4" s="28" t="s">
        <v>316</v>
      </c>
      <c r="D4" s="28" t="s">
        <v>322</v>
      </c>
      <c r="E4" s="28" t="s">
        <v>323</v>
      </c>
      <c r="F4" s="341"/>
      <c r="G4" s="341"/>
      <c r="H4" s="341"/>
      <c r="I4" s="341"/>
      <c r="J4" s="341"/>
      <c r="K4" s="28" t="s">
        <v>318</v>
      </c>
      <c r="L4" s="343"/>
      <c r="M4" s="343"/>
    </row>
    <row r="5" spans="1:13" ht="21" x14ac:dyDescent="0.25">
      <c r="A5" s="344"/>
      <c r="B5" s="341"/>
      <c r="C5" s="7"/>
      <c r="D5" s="7"/>
      <c r="E5" s="7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29" t="s">
        <v>319</v>
      </c>
      <c r="L5" s="344"/>
      <c r="M5" s="437"/>
    </row>
    <row r="6" spans="1:13" ht="87" customHeight="1" x14ac:dyDescent="0.25">
      <c r="A6" s="350" t="s">
        <v>661</v>
      </c>
      <c r="B6" s="43" t="s">
        <v>400</v>
      </c>
      <c r="C6" s="43" t="s">
        <v>621</v>
      </c>
      <c r="D6" s="11" t="s">
        <v>440</v>
      </c>
      <c r="E6" s="12" t="s">
        <v>448</v>
      </c>
      <c r="F6" s="12">
        <v>350</v>
      </c>
      <c r="G6" s="12"/>
      <c r="H6" s="12"/>
      <c r="I6" s="12"/>
      <c r="J6" s="12"/>
      <c r="K6" s="43" t="s">
        <v>622</v>
      </c>
      <c r="L6" s="11" t="s">
        <v>424</v>
      </c>
      <c r="M6" s="15"/>
    </row>
    <row r="7" spans="1:13" ht="75" x14ac:dyDescent="0.25">
      <c r="A7" s="334"/>
      <c r="B7" s="33" t="s">
        <v>401</v>
      </c>
      <c r="C7" s="33"/>
      <c r="D7" s="13" t="s">
        <v>441</v>
      </c>
      <c r="E7" s="14" t="s">
        <v>370</v>
      </c>
      <c r="F7" s="14">
        <v>35</v>
      </c>
      <c r="G7" s="14"/>
      <c r="H7" s="14"/>
      <c r="I7" s="14"/>
      <c r="J7" s="14"/>
      <c r="K7" s="23"/>
      <c r="L7" s="13" t="s">
        <v>425</v>
      </c>
      <c r="M7" s="15"/>
    </row>
    <row r="8" spans="1:13" ht="75" x14ac:dyDescent="0.25">
      <c r="A8" s="334"/>
      <c r="B8" s="33" t="s">
        <v>402</v>
      </c>
      <c r="C8" s="33"/>
      <c r="D8" s="13" t="s">
        <v>442</v>
      </c>
      <c r="E8" s="14" t="s">
        <v>449</v>
      </c>
      <c r="F8" s="14">
        <v>0.95</v>
      </c>
      <c r="G8" s="14"/>
      <c r="H8" s="14"/>
      <c r="I8" s="14"/>
      <c r="J8" s="14"/>
      <c r="K8" s="13" t="s">
        <v>406</v>
      </c>
      <c r="L8" s="13" t="s">
        <v>426</v>
      </c>
      <c r="M8" s="15"/>
    </row>
    <row r="9" spans="1:13" ht="56.25" x14ac:dyDescent="0.25">
      <c r="A9" s="334"/>
      <c r="B9" s="33" t="s">
        <v>403</v>
      </c>
      <c r="C9" s="33"/>
      <c r="D9" s="13" t="s">
        <v>443</v>
      </c>
      <c r="E9" s="14" t="s">
        <v>450</v>
      </c>
      <c r="F9" s="14">
        <v>0.7</v>
      </c>
      <c r="G9" s="14"/>
      <c r="H9" s="14"/>
      <c r="I9" s="14"/>
      <c r="J9" s="14"/>
      <c r="K9" s="13" t="s">
        <v>407</v>
      </c>
      <c r="L9" s="13" t="s">
        <v>427</v>
      </c>
      <c r="M9" s="15"/>
    </row>
    <row r="10" spans="1:13" ht="56.25" x14ac:dyDescent="0.25">
      <c r="A10" s="334"/>
      <c r="C10" s="33"/>
      <c r="D10" s="13"/>
      <c r="E10" s="14"/>
      <c r="F10" s="14"/>
      <c r="G10" s="14"/>
      <c r="H10" s="14"/>
      <c r="I10" s="14"/>
      <c r="J10" s="14"/>
      <c r="K10" s="13" t="s">
        <v>408</v>
      </c>
      <c r="L10" s="13" t="s">
        <v>428</v>
      </c>
      <c r="M10" s="15"/>
    </row>
    <row r="11" spans="1:13" ht="37.5" x14ac:dyDescent="0.25">
      <c r="A11" s="334"/>
      <c r="B11" s="33"/>
      <c r="C11" s="8"/>
      <c r="D11" s="13"/>
      <c r="E11" s="14"/>
      <c r="F11" s="14"/>
      <c r="G11" s="14"/>
      <c r="H11" s="14"/>
      <c r="I11" s="14"/>
      <c r="J11" s="14"/>
      <c r="K11" s="13" t="s">
        <v>524</v>
      </c>
      <c r="L11" s="13" t="s">
        <v>660</v>
      </c>
      <c r="M11" s="15"/>
    </row>
    <row r="12" spans="1:13" ht="37.5" x14ac:dyDescent="0.25">
      <c r="A12" s="34"/>
      <c r="B12" s="8"/>
      <c r="C12" s="8"/>
      <c r="D12" s="13"/>
      <c r="E12" s="16"/>
      <c r="F12" s="16"/>
      <c r="G12" s="14"/>
      <c r="H12" s="14"/>
      <c r="I12" s="14"/>
      <c r="J12" s="14"/>
      <c r="K12" s="33" t="s">
        <v>409</v>
      </c>
      <c r="L12" s="8"/>
      <c r="M12" s="8"/>
    </row>
    <row r="13" spans="1:13" ht="56.25" x14ac:dyDescent="0.25">
      <c r="A13" s="34"/>
      <c r="B13" s="8"/>
      <c r="C13" s="8"/>
      <c r="D13" s="22"/>
      <c r="E13" s="46"/>
      <c r="F13" s="46"/>
      <c r="G13" s="46"/>
      <c r="H13" s="46"/>
      <c r="I13" s="46"/>
      <c r="J13" s="46"/>
      <c r="K13" s="23" t="s">
        <v>410</v>
      </c>
      <c r="L13" s="23" t="s">
        <v>430</v>
      </c>
      <c r="M13" s="21"/>
    </row>
    <row r="14" spans="1:13" ht="37.5" x14ac:dyDescent="0.25">
      <c r="A14" s="53"/>
      <c r="B14" s="21"/>
      <c r="C14" s="21"/>
      <c r="D14" s="23"/>
      <c r="E14" s="24"/>
      <c r="F14" s="24"/>
      <c r="G14" s="24"/>
      <c r="H14" s="24"/>
      <c r="I14" s="24"/>
      <c r="J14" s="24"/>
      <c r="K14" s="13" t="s">
        <v>411</v>
      </c>
      <c r="L14" s="13" t="s">
        <v>431</v>
      </c>
      <c r="M14" s="15"/>
    </row>
    <row r="15" spans="1:13" ht="37.5" x14ac:dyDescent="0.25">
      <c r="A15" s="34"/>
      <c r="B15" s="8"/>
      <c r="C15" s="8"/>
      <c r="D15" s="23"/>
      <c r="E15" s="24"/>
      <c r="F15" s="24"/>
      <c r="G15" s="24"/>
      <c r="H15" s="24"/>
      <c r="I15" s="24"/>
      <c r="J15" s="24"/>
      <c r="K15" s="23" t="s">
        <v>412</v>
      </c>
      <c r="L15" s="23"/>
      <c r="M15" s="21"/>
    </row>
    <row r="16" spans="1:13" ht="37.5" x14ac:dyDescent="0.25">
      <c r="A16" s="34"/>
      <c r="B16" s="8"/>
      <c r="C16" s="8"/>
      <c r="D16" s="13"/>
      <c r="E16" s="14"/>
      <c r="F16" s="14"/>
      <c r="G16" s="14"/>
      <c r="H16" s="14"/>
      <c r="I16" s="14"/>
      <c r="J16" s="14"/>
      <c r="K16" s="13" t="s">
        <v>413</v>
      </c>
      <c r="L16" s="15"/>
      <c r="M16" s="15"/>
    </row>
    <row r="17" spans="1:13" ht="75" x14ac:dyDescent="0.25">
      <c r="A17" s="34"/>
      <c r="B17" s="8"/>
      <c r="C17" s="8"/>
      <c r="D17" s="13"/>
      <c r="E17" s="14"/>
      <c r="F17" s="14"/>
      <c r="G17" s="14"/>
      <c r="H17" s="14"/>
      <c r="I17" s="14"/>
      <c r="J17" s="14"/>
      <c r="K17" s="13" t="s">
        <v>414</v>
      </c>
      <c r="L17" s="15"/>
      <c r="M17" s="15"/>
    </row>
    <row r="18" spans="1:13" ht="56.25" x14ac:dyDescent="0.25">
      <c r="A18" s="34"/>
      <c r="B18" s="8"/>
      <c r="C18" s="8"/>
      <c r="D18" s="13"/>
      <c r="E18" s="14"/>
      <c r="F18" s="14"/>
      <c r="G18" s="14"/>
      <c r="H18" s="14"/>
      <c r="I18" s="14"/>
      <c r="J18" s="14"/>
      <c r="K18" s="13" t="s">
        <v>415</v>
      </c>
      <c r="L18" s="13" t="s">
        <v>432</v>
      </c>
      <c r="M18" s="15"/>
    </row>
    <row r="19" spans="1:13" ht="56.25" x14ac:dyDescent="0.25">
      <c r="A19" s="34"/>
      <c r="B19" s="8"/>
      <c r="C19" s="8"/>
      <c r="D19" s="13"/>
      <c r="E19" s="14"/>
      <c r="F19" s="14"/>
      <c r="G19" s="14"/>
      <c r="H19" s="14"/>
      <c r="I19" s="14"/>
      <c r="J19" s="14"/>
      <c r="K19" s="13" t="s">
        <v>416</v>
      </c>
      <c r="L19" s="13" t="s">
        <v>433</v>
      </c>
      <c r="M19" s="15"/>
    </row>
    <row r="20" spans="1:13" ht="37.5" x14ac:dyDescent="0.25">
      <c r="A20" s="34"/>
      <c r="B20" s="8"/>
      <c r="C20" s="8"/>
      <c r="D20" s="13"/>
      <c r="E20" s="14"/>
      <c r="F20" s="14"/>
      <c r="G20" s="14"/>
      <c r="H20" s="14"/>
      <c r="I20" s="14"/>
      <c r="J20" s="14"/>
      <c r="K20" s="13" t="s">
        <v>417</v>
      </c>
      <c r="L20" s="15"/>
      <c r="M20" s="15"/>
    </row>
    <row r="21" spans="1:13" ht="37.5" x14ac:dyDescent="0.25">
      <c r="A21" s="34"/>
      <c r="B21" s="8"/>
      <c r="C21" s="8"/>
      <c r="D21" s="13"/>
      <c r="E21" s="14"/>
      <c r="F21" s="14"/>
      <c r="G21" s="14"/>
      <c r="H21" s="14"/>
      <c r="I21" s="14"/>
      <c r="J21" s="14"/>
      <c r="K21" s="13" t="s">
        <v>418</v>
      </c>
      <c r="L21" s="13" t="s">
        <v>434</v>
      </c>
      <c r="M21" s="15"/>
    </row>
    <row r="22" spans="1:13" ht="71.25" customHeight="1" x14ac:dyDescent="0.25">
      <c r="A22" s="34"/>
      <c r="B22" s="8"/>
      <c r="C22" s="8"/>
      <c r="D22" s="23" t="s">
        <v>444</v>
      </c>
      <c r="E22" s="24" t="s">
        <v>451</v>
      </c>
      <c r="F22" s="24" t="s">
        <v>452</v>
      </c>
      <c r="G22" s="24" t="s">
        <v>453</v>
      </c>
      <c r="H22" s="24" t="s">
        <v>453</v>
      </c>
      <c r="I22" s="24"/>
      <c r="J22" s="24"/>
      <c r="K22" s="23" t="s">
        <v>419</v>
      </c>
      <c r="L22" s="23" t="s">
        <v>435</v>
      </c>
      <c r="M22" s="21"/>
    </row>
    <row r="23" spans="1:13" ht="37.5" x14ac:dyDescent="0.25">
      <c r="A23" s="34"/>
      <c r="B23" s="8"/>
      <c r="C23" s="8"/>
      <c r="D23" s="23" t="s">
        <v>445</v>
      </c>
      <c r="E23" s="24" t="s">
        <v>451</v>
      </c>
      <c r="F23" s="24">
        <v>4</v>
      </c>
      <c r="G23" s="24">
        <v>4</v>
      </c>
      <c r="H23" s="24">
        <v>3</v>
      </c>
      <c r="I23" s="24"/>
      <c r="J23" s="24"/>
      <c r="K23" s="23" t="s">
        <v>420</v>
      </c>
      <c r="L23" s="23" t="s">
        <v>436</v>
      </c>
      <c r="M23" s="21"/>
    </row>
    <row r="24" spans="1:13" ht="56.25" x14ac:dyDescent="0.25">
      <c r="A24" s="34"/>
      <c r="B24" s="8"/>
      <c r="C24" s="8"/>
      <c r="D24" s="13" t="s">
        <v>446</v>
      </c>
      <c r="E24" s="14" t="s">
        <v>451</v>
      </c>
      <c r="F24" s="14">
        <v>2</v>
      </c>
      <c r="G24" s="14">
        <v>1</v>
      </c>
      <c r="H24" s="14">
        <v>1</v>
      </c>
      <c r="I24" s="14"/>
      <c r="J24" s="14"/>
      <c r="K24" s="13" t="s">
        <v>421</v>
      </c>
      <c r="L24" s="13" t="s">
        <v>437</v>
      </c>
      <c r="M24" s="15"/>
    </row>
    <row r="25" spans="1:13" ht="50.25" customHeight="1" x14ac:dyDescent="0.25">
      <c r="A25" s="53"/>
      <c r="B25" s="21"/>
      <c r="C25" s="21"/>
      <c r="D25" s="21"/>
      <c r="E25" s="31"/>
      <c r="F25" s="31"/>
      <c r="G25" s="31"/>
      <c r="H25" s="31"/>
      <c r="I25" s="31"/>
      <c r="J25" s="31"/>
      <c r="K25" s="23" t="s">
        <v>623</v>
      </c>
      <c r="L25" s="23" t="s">
        <v>438</v>
      </c>
      <c r="M25" s="21"/>
    </row>
    <row r="26" spans="1:13" ht="56.25" x14ac:dyDescent="0.25">
      <c r="A26" s="34"/>
      <c r="B26" s="8"/>
      <c r="C26" s="8"/>
      <c r="D26" s="21"/>
      <c r="E26" s="31"/>
      <c r="F26" s="31"/>
      <c r="G26" s="31"/>
      <c r="H26" s="31"/>
      <c r="I26" s="31"/>
      <c r="J26" s="31"/>
      <c r="K26" s="23"/>
      <c r="L26" s="23" t="s">
        <v>439</v>
      </c>
      <c r="M26" s="21"/>
    </row>
    <row r="27" spans="1:13" ht="56.25" x14ac:dyDescent="0.25">
      <c r="A27" s="9"/>
      <c r="B27" s="9"/>
      <c r="C27" s="9"/>
      <c r="D27" s="66" t="s">
        <v>447</v>
      </c>
      <c r="E27" s="7"/>
      <c r="F27" s="7"/>
      <c r="G27" s="7"/>
      <c r="H27" s="7"/>
      <c r="I27" s="7"/>
      <c r="J27" s="7"/>
      <c r="K27" s="9"/>
      <c r="L27" s="9"/>
      <c r="M27" s="9"/>
    </row>
  </sheetData>
  <mergeCells count="7">
    <mergeCell ref="A1:M1"/>
    <mergeCell ref="A6:A11"/>
    <mergeCell ref="M3:M5"/>
    <mergeCell ref="L3:L5"/>
    <mergeCell ref="A3:A5"/>
    <mergeCell ref="B3:B5"/>
    <mergeCell ref="F3:J4"/>
  </mergeCells>
  <printOptions horizontalCentered="1"/>
  <pageMargins left="0.31496062992125984" right="0.31496062992125984" top="0.39370078740157483" bottom="0.35433070866141736" header="0.15748031496062992" footer="0.31496062992125984"/>
  <pageSetup paperSize="9" scale="80" fitToHeight="0" orientation="landscape" r:id="rId1"/>
  <headerFooter>
    <oddHeader xml:space="preserve">&amp;C&amp;16&amp;P+6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38"/>
  <sheetViews>
    <sheetView view="pageBreakPreview" zoomScale="110" zoomScaleNormal="110" zoomScaleSheetLayoutView="110" workbookViewId="0">
      <pane xSplit="1" ySplit="5" topLeftCell="B6" activePane="bottomRight" state="frozen"/>
      <selection activeCell="M34" sqref="M34"/>
      <selection pane="topRight" activeCell="M34" sqref="M34"/>
      <selection pane="bottomLeft" activeCell="M34" sqref="M34"/>
      <selection pane="bottomRight" activeCell="M34" sqref="M34"/>
    </sheetView>
  </sheetViews>
  <sheetFormatPr defaultColWidth="18.42578125" defaultRowHeight="15" x14ac:dyDescent="0.25"/>
  <cols>
    <col min="1" max="1" width="16" style="6" customWidth="1"/>
    <col min="2" max="2" width="18.42578125" style="6" customWidth="1"/>
    <col min="3" max="3" width="10.42578125" style="6" customWidth="1"/>
    <col min="4" max="4" width="22.42578125" style="6" customWidth="1"/>
    <col min="5" max="5" width="8.42578125" style="10" customWidth="1"/>
    <col min="6" max="10" width="8.140625" style="10" customWidth="1"/>
    <col min="11" max="11" width="19.42578125" style="6" customWidth="1"/>
    <col min="12" max="12" width="20.42578125" style="6" customWidth="1"/>
    <col min="13" max="16384" width="18.42578125" style="6"/>
  </cols>
  <sheetData>
    <row r="1" spans="1:13" ht="28.5" x14ac:dyDescent="0.25">
      <c r="A1" s="336" t="s">
        <v>586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 ht="12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42" t="s">
        <v>313</v>
      </c>
      <c r="B3" s="341" t="s">
        <v>314</v>
      </c>
      <c r="C3" s="27" t="s">
        <v>315</v>
      </c>
      <c r="D3" s="27" t="s">
        <v>321</v>
      </c>
      <c r="E3" s="27"/>
      <c r="F3" s="341" t="s">
        <v>324</v>
      </c>
      <c r="G3" s="341"/>
      <c r="H3" s="341"/>
      <c r="I3" s="341"/>
      <c r="J3" s="341"/>
      <c r="K3" s="27" t="s">
        <v>317</v>
      </c>
      <c r="L3" s="342" t="s">
        <v>320</v>
      </c>
      <c r="M3" s="57"/>
    </row>
    <row r="4" spans="1:13" ht="24" customHeight="1" x14ac:dyDescent="0.25">
      <c r="A4" s="343"/>
      <c r="B4" s="341"/>
      <c r="C4" s="28" t="s">
        <v>316</v>
      </c>
      <c r="D4" s="28" t="s">
        <v>322</v>
      </c>
      <c r="E4" s="28" t="s">
        <v>323</v>
      </c>
      <c r="F4" s="341"/>
      <c r="G4" s="341"/>
      <c r="H4" s="341"/>
      <c r="I4" s="341"/>
      <c r="J4" s="341"/>
      <c r="K4" s="28" t="s">
        <v>318</v>
      </c>
      <c r="L4" s="343"/>
      <c r="M4" s="45" t="s">
        <v>273</v>
      </c>
    </row>
    <row r="5" spans="1:13" ht="24" customHeight="1" x14ac:dyDescent="0.25">
      <c r="A5" s="344"/>
      <c r="B5" s="341"/>
      <c r="C5" s="7"/>
      <c r="D5" s="7"/>
      <c r="E5" s="7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29" t="s">
        <v>319</v>
      </c>
      <c r="L5" s="344"/>
      <c r="M5" s="9"/>
    </row>
    <row r="6" spans="1:13" ht="131.25" x14ac:dyDescent="0.25">
      <c r="A6" s="348" t="s">
        <v>662</v>
      </c>
      <c r="B6" s="55" t="s">
        <v>528</v>
      </c>
      <c r="C6" s="58" t="s">
        <v>639</v>
      </c>
      <c r="D6" s="23" t="s">
        <v>570</v>
      </c>
      <c r="E6" s="24" t="s">
        <v>580</v>
      </c>
      <c r="F6" s="24">
        <v>15</v>
      </c>
      <c r="G6" s="24">
        <v>20</v>
      </c>
      <c r="H6" s="24">
        <v>20</v>
      </c>
      <c r="I6" s="24"/>
      <c r="J6" s="24"/>
      <c r="K6" s="33" t="s">
        <v>531</v>
      </c>
      <c r="L6" s="33" t="s">
        <v>556</v>
      </c>
      <c r="M6" s="8"/>
    </row>
    <row r="7" spans="1:13" ht="144" customHeight="1" x14ac:dyDescent="0.25">
      <c r="A7" s="348"/>
      <c r="B7" s="33" t="s">
        <v>529</v>
      </c>
      <c r="C7" s="59" t="s">
        <v>640</v>
      </c>
      <c r="D7" s="13" t="s">
        <v>571</v>
      </c>
      <c r="E7" s="14" t="s">
        <v>510</v>
      </c>
      <c r="F7" s="14">
        <v>5</v>
      </c>
      <c r="G7" s="14"/>
      <c r="H7" s="14"/>
      <c r="I7" s="14"/>
      <c r="J7" s="14"/>
      <c r="K7" s="33" t="s">
        <v>532</v>
      </c>
      <c r="L7" s="33" t="s">
        <v>557</v>
      </c>
      <c r="M7" s="20"/>
    </row>
    <row r="8" spans="1:13" ht="75" x14ac:dyDescent="0.25">
      <c r="A8" s="348"/>
      <c r="B8" s="8"/>
      <c r="C8" s="54"/>
      <c r="E8" s="15"/>
      <c r="F8" s="6"/>
      <c r="G8" s="14"/>
      <c r="H8" s="14"/>
      <c r="I8" s="14"/>
      <c r="J8" s="14"/>
      <c r="K8" s="33" t="s">
        <v>533</v>
      </c>
      <c r="L8" s="23" t="s">
        <v>641</v>
      </c>
      <c r="M8" s="8"/>
    </row>
    <row r="9" spans="1:13" ht="56.25" x14ac:dyDescent="0.25">
      <c r="A9" s="60"/>
      <c r="B9" s="8"/>
      <c r="C9" s="54"/>
      <c r="D9" s="13" t="s">
        <v>572</v>
      </c>
      <c r="E9" s="14" t="s">
        <v>510</v>
      </c>
      <c r="F9" s="14">
        <v>1</v>
      </c>
      <c r="G9" s="14"/>
      <c r="H9" s="14"/>
      <c r="I9" s="14"/>
      <c r="J9" s="14"/>
      <c r="K9" s="13" t="s">
        <v>534</v>
      </c>
      <c r="L9" s="23"/>
      <c r="M9" s="8"/>
    </row>
    <row r="10" spans="1:13" ht="56.25" x14ac:dyDescent="0.25">
      <c r="A10" s="61"/>
      <c r="B10" s="8"/>
      <c r="C10" s="54"/>
      <c r="D10" s="13" t="s">
        <v>642</v>
      </c>
      <c r="E10" s="14" t="s">
        <v>510</v>
      </c>
      <c r="F10" s="14">
        <v>5</v>
      </c>
      <c r="G10" s="14"/>
      <c r="H10" s="14"/>
      <c r="I10" s="14"/>
      <c r="J10" s="14"/>
      <c r="K10" s="23" t="s">
        <v>535</v>
      </c>
      <c r="L10" s="23" t="s">
        <v>643</v>
      </c>
      <c r="M10" s="8"/>
    </row>
    <row r="11" spans="1:13" ht="56.25" x14ac:dyDescent="0.25">
      <c r="A11" s="62"/>
      <c r="B11" s="9"/>
      <c r="C11" s="63"/>
      <c r="D11" s="64" t="s">
        <v>644</v>
      </c>
      <c r="E11" s="65" t="s">
        <v>581</v>
      </c>
      <c r="F11" s="7" t="s">
        <v>582</v>
      </c>
      <c r="G11" s="65"/>
      <c r="H11" s="65"/>
      <c r="I11" s="65"/>
      <c r="J11" s="65"/>
      <c r="K11" s="18" t="s">
        <v>536</v>
      </c>
      <c r="L11" s="66" t="s">
        <v>643</v>
      </c>
      <c r="M11" s="9"/>
    </row>
    <row r="12" spans="1:13" ht="168.75" x14ac:dyDescent="0.25">
      <c r="A12" s="61"/>
      <c r="B12" s="8"/>
      <c r="C12" s="54"/>
      <c r="D12" s="23" t="s">
        <v>574</v>
      </c>
      <c r="E12" s="24" t="s">
        <v>513</v>
      </c>
      <c r="F12" s="24">
        <v>3</v>
      </c>
      <c r="G12" s="24"/>
      <c r="H12" s="24"/>
      <c r="I12" s="24"/>
      <c r="J12" s="24"/>
      <c r="K12" s="23" t="s">
        <v>537</v>
      </c>
      <c r="L12" s="67"/>
      <c r="M12" s="8"/>
    </row>
    <row r="13" spans="1:13" ht="21" x14ac:dyDescent="0.25">
      <c r="A13" s="61"/>
      <c r="B13" s="8"/>
      <c r="C13" s="54"/>
      <c r="D13" s="15"/>
      <c r="E13" s="16"/>
      <c r="F13" s="16"/>
      <c r="G13" s="14"/>
      <c r="H13" s="14"/>
      <c r="I13" s="14"/>
      <c r="J13" s="14"/>
      <c r="K13" s="13" t="s">
        <v>538</v>
      </c>
      <c r="L13" s="13"/>
      <c r="M13" s="8"/>
    </row>
    <row r="14" spans="1:13" ht="56.25" x14ac:dyDescent="0.25">
      <c r="A14" s="61"/>
      <c r="B14" s="8"/>
      <c r="C14" s="54"/>
      <c r="D14" s="15"/>
      <c r="E14" s="16"/>
      <c r="F14" s="16"/>
      <c r="G14" s="16"/>
      <c r="H14" s="16"/>
      <c r="I14" s="16"/>
      <c r="J14" s="16"/>
      <c r="K14" s="13" t="s">
        <v>539</v>
      </c>
      <c r="L14" s="13"/>
      <c r="M14" s="8"/>
    </row>
    <row r="15" spans="1:13" ht="37.5" x14ac:dyDescent="0.25">
      <c r="A15" s="61"/>
      <c r="B15" s="8"/>
      <c r="C15" s="54"/>
      <c r="D15" s="15"/>
      <c r="E15" s="16"/>
      <c r="F15" s="16"/>
      <c r="G15" s="16"/>
      <c r="H15" s="16"/>
      <c r="I15" s="16"/>
      <c r="J15" s="16"/>
      <c r="K15" s="13" t="s">
        <v>540</v>
      </c>
      <c r="L15" s="13"/>
      <c r="M15" s="8"/>
    </row>
    <row r="16" spans="1:13" ht="67.5" customHeight="1" x14ac:dyDescent="0.25">
      <c r="A16" s="61"/>
      <c r="B16" s="8"/>
      <c r="C16" s="54"/>
      <c r="D16" s="13" t="s">
        <v>575</v>
      </c>
      <c r="E16" s="14" t="s">
        <v>448</v>
      </c>
      <c r="F16" s="14">
        <v>3</v>
      </c>
      <c r="G16" s="14"/>
      <c r="H16" s="14"/>
      <c r="I16" s="14"/>
      <c r="J16" s="14"/>
      <c r="K16" s="13" t="s">
        <v>541</v>
      </c>
      <c r="L16" s="13"/>
      <c r="M16" s="8"/>
    </row>
    <row r="17" spans="1:13" ht="37.5" x14ac:dyDescent="0.25">
      <c r="A17" s="61"/>
      <c r="B17" s="8"/>
      <c r="C17" s="54"/>
      <c r="D17" s="13"/>
      <c r="E17" s="14"/>
      <c r="F17" s="14"/>
      <c r="G17" s="14"/>
      <c r="H17" s="14"/>
      <c r="I17" s="14"/>
      <c r="J17" s="14"/>
      <c r="K17" s="13" t="s">
        <v>542</v>
      </c>
      <c r="L17" s="13" t="s">
        <v>559</v>
      </c>
      <c r="M17" s="8"/>
    </row>
    <row r="18" spans="1:13" ht="37.5" x14ac:dyDescent="0.25">
      <c r="A18" s="61"/>
      <c r="B18" s="8"/>
      <c r="C18" s="54"/>
      <c r="D18" s="13"/>
      <c r="E18" s="14"/>
      <c r="F18" s="14"/>
      <c r="G18" s="14"/>
      <c r="H18" s="14"/>
      <c r="I18" s="14"/>
      <c r="J18" s="14"/>
      <c r="K18" s="13" t="s">
        <v>543</v>
      </c>
      <c r="L18" s="22" t="s">
        <v>645</v>
      </c>
      <c r="M18" s="8"/>
    </row>
    <row r="19" spans="1:13" ht="37.5" x14ac:dyDescent="0.25">
      <c r="A19" s="61"/>
      <c r="B19" s="8"/>
      <c r="C19" s="54"/>
      <c r="D19" s="13"/>
      <c r="E19" s="14"/>
      <c r="F19" s="14"/>
      <c r="G19" s="14"/>
      <c r="H19" s="14"/>
      <c r="I19" s="14"/>
      <c r="J19" s="14"/>
      <c r="K19" s="13" t="s">
        <v>544</v>
      </c>
      <c r="L19" s="13" t="s">
        <v>561</v>
      </c>
      <c r="M19" s="8"/>
    </row>
    <row r="20" spans="1:13" ht="75" x14ac:dyDescent="0.25">
      <c r="A20" s="62"/>
      <c r="B20" s="9"/>
      <c r="C20" s="63"/>
      <c r="D20" s="18" t="s">
        <v>646</v>
      </c>
      <c r="E20" s="19" t="s">
        <v>448</v>
      </c>
      <c r="F20" s="19">
        <v>10</v>
      </c>
      <c r="G20" s="19">
        <v>12</v>
      </c>
      <c r="H20" s="19">
        <v>14</v>
      </c>
      <c r="I20" s="19">
        <v>16</v>
      </c>
      <c r="J20" s="19">
        <v>18</v>
      </c>
      <c r="K20" s="18" t="s">
        <v>545</v>
      </c>
      <c r="L20" s="18" t="s">
        <v>647</v>
      </c>
      <c r="M20" s="9"/>
    </row>
    <row r="21" spans="1:13" ht="37.5" x14ac:dyDescent="0.25">
      <c r="A21" s="61"/>
      <c r="B21" s="8"/>
      <c r="C21" s="54"/>
      <c r="D21" s="23" t="s">
        <v>577</v>
      </c>
      <c r="E21" s="24" t="s">
        <v>399</v>
      </c>
      <c r="F21" s="24">
        <v>1</v>
      </c>
      <c r="G21" s="24">
        <v>1.25</v>
      </c>
      <c r="H21" s="24">
        <v>1.5</v>
      </c>
      <c r="I21" s="24">
        <v>1.75</v>
      </c>
      <c r="J21" s="24">
        <v>2</v>
      </c>
      <c r="K21" s="33" t="s">
        <v>546</v>
      </c>
      <c r="L21" s="33" t="s">
        <v>648</v>
      </c>
      <c r="M21" s="8"/>
    </row>
    <row r="22" spans="1:13" ht="37.5" x14ac:dyDescent="0.25">
      <c r="A22" s="61"/>
      <c r="B22" s="8"/>
      <c r="C22" s="54"/>
      <c r="D22" s="13" t="s">
        <v>578</v>
      </c>
      <c r="E22" s="14" t="s">
        <v>448</v>
      </c>
      <c r="F22" s="14">
        <v>5</v>
      </c>
      <c r="G22" s="14">
        <v>8</v>
      </c>
      <c r="H22" s="14">
        <v>11</v>
      </c>
      <c r="I22" s="14">
        <v>14</v>
      </c>
      <c r="J22" s="14">
        <v>17</v>
      </c>
      <c r="K22" s="13" t="s">
        <v>547</v>
      </c>
      <c r="L22" s="33" t="s">
        <v>649</v>
      </c>
      <c r="M22" s="8"/>
    </row>
    <row r="23" spans="1:13" ht="37.5" x14ac:dyDescent="0.25">
      <c r="A23" s="61"/>
      <c r="B23" s="8"/>
      <c r="C23" s="54"/>
      <c r="D23" s="13" t="s">
        <v>579</v>
      </c>
      <c r="E23" s="14" t="s">
        <v>448</v>
      </c>
      <c r="F23" s="14">
        <v>0.4</v>
      </c>
      <c r="G23" s="14">
        <v>0.5</v>
      </c>
      <c r="H23" s="14">
        <v>0.6</v>
      </c>
      <c r="I23" s="14">
        <v>0.7</v>
      </c>
      <c r="J23" s="14">
        <v>0.8</v>
      </c>
      <c r="K23" s="13" t="s">
        <v>548</v>
      </c>
      <c r="L23" s="23" t="s">
        <v>650</v>
      </c>
      <c r="M23" s="8" t="s">
        <v>641</v>
      </c>
    </row>
    <row r="24" spans="1:13" ht="27" customHeight="1" x14ac:dyDescent="0.25">
      <c r="A24" s="61"/>
      <c r="B24" s="8"/>
      <c r="C24" s="54"/>
      <c r="D24" s="20"/>
      <c r="E24" s="20"/>
      <c r="F24" s="20"/>
      <c r="G24" s="20"/>
      <c r="H24" s="20"/>
      <c r="I24" s="20"/>
      <c r="J24" s="20"/>
      <c r="K24" s="22" t="s">
        <v>651</v>
      </c>
      <c r="L24" s="22" t="s">
        <v>652</v>
      </c>
      <c r="M24" s="33"/>
    </row>
    <row r="25" spans="1:13" ht="37.5" x14ac:dyDescent="0.25">
      <c r="A25" s="61"/>
      <c r="B25" s="8"/>
      <c r="C25" s="54"/>
      <c r="D25" s="20"/>
      <c r="E25" s="20"/>
      <c r="F25" s="20"/>
      <c r="G25" s="20"/>
      <c r="H25" s="20"/>
      <c r="I25" s="20"/>
      <c r="J25" s="20"/>
      <c r="K25" s="22" t="s">
        <v>653</v>
      </c>
      <c r="L25" s="22" t="s">
        <v>654</v>
      </c>
      <c r="M25" s="33"/>
    </row>
    <row r="26" spans="1:13" ht="21" x14ac:dyDescent="0.25">
      <c r="A26" s="61"/>
      <c r="B26" s="8"/>
      <c r="C26" s="54"/>
      <c r="D26" s="20"/>
      <c r="E26" s="20"/>
      <c r="F26" s="20"/>
      <c r="G26" s="20"/>
      <c r="H26" s="20"/>
      <c r="I26" s="20"/>
      <c r="J26" s="20"/>
      <c r="K26" s="22" t="s">
        <v>655</v>
      </c>
      <c r="L26" s="22"/>
      <c r="M26" s="33"/>
    </row>
    <row r="27" spans="1:13" ht="37.5" x14ac:dyDescent="0.25">
      <c r="A27" s="61"/>
      <c r="B27" s="8"/>
      <c r="C27" s="54"/>
      <c r="D27" s="20"/>
      <c r="E27" s="20"/>
      <c r="F27" s="20"/>
      <c r="G27" s="20"/>
      <c r="H27" s="20"/>
      <c r="I27" s="20"/>
      <c r="J27" s="20"/>
      <c r="K27" s="22" t="s">
        <v>656</v>
      </c>
      <c r="L27" s="22"/>
      <c r="M27" s="23"/>
    </row>
    <row r="28" spans="1:13" ht="37.5" x14ac:dyDescent="0.25">
      <c r="A28" s="61"/>
      <c r="B28" s="8"/>
      <c r="C28" s="54"/>
      <c r="D28" s="20"/>
      <c r="E28" s="20"/>
      <c r="F28" s="20"/>
      <c r="G28" s="20"/>
      <c r="H28" s="20"/>
      <c r="I28" s="20"/>
      <c r="J28" s="20"/>
      <c r="K28" s="22" t="s">
        <v>657</v>
      </c>
      <c r="L28" s="22"/>
      <c r="M28" s="33"/>
    </row>
    <row r="29" spans="1:13" ht="26.25" customHeight="1" x14ac:dyDescent="0.25">
      <c r="A29" s="37"/>
      <c r="B29" s="15"/>
      <c r="C29" s="36"/>
      <c r="D29" s="15"/>
      <c r="E29" s="15"/>
      <c r="F29" s="15"/>
      <c r="G29" s="15"/>
      <c r="H29" s="15"/>
      <c r="I29" s="15"/>
      <c r="J29" s="15"/>
      <c r="K29" s="13" t="s">
        <v>658</v>
      </c>
      <c r="L29" s="13"/>
      <c r="M29" s="13"/>
    </row>
    <row r="30" spans="1:13" ht="88.5" customHeight="1" x14ac:dyDescent="0.25">
      <c r="A30" s="15"/>
      <c r="B30" s="15"/>
      <c r="C30" s="15"/>
      <c r="D30" s="15"/>
      <c r="E30" s="16"/>
      <c r="F30" s="16"/>
      <c r="G30" s="16"/>
      <c r="H30" s="16"/>
      <c r="I30" s="16"/>
      <c r="J30" s="16"/>
      <c r="K30" s="13" t="s">
        <v>555</v>
      </c>
      <c r="L30" s="13" t="s">
        <v>568</v>
      </c>
      <c r="M30" s="15"/>
    </row>
    <row r="31" spans="1:13" ht="45.75" customHeight="1" x14ac:dyDescent="0.25">
      <c r="A31" s="15"/>
      <c r="B31" s="15"/>
      <c r="C31" s="15"/>
      <c r="D31" s="13"/>
      <c r="E31" s="14"/>
      <c r="F31" s="14"/>
      <c r="G31" s="14"/>
      <c r="H31" s="14"/>
      <c r="I31" s="14"/>
      <c r="J31" s="14"/>
      <c r="K31" s="15"/>
      <c r="L31" s="13" t="s">
        <v>659</v>
      </c>
      <c r="M31" s="15"/>
    </row>
    <row r="32" spans="1:13" ht="75" x14ac:dyDescent="0.25">
      <c r="A32" s="69"/>
      <c r="B32" s="17"/>
      <c r="C32" s="17"/>
      <c r="D32" s="17"/>
      <c r="E32" s="25"/>
      <c r="F32" s="25"/>
      <c r="G32" s="25"/>
      <c r="H32" s="25"/>
      <c r="I32" s="25"/>
      <c r="J32" s="25"/>
      <c r="K32" s="68"/>
      <c r="L32" s="18" t="s">
        <v>569</v>
      </c>
      <c r="M32" s="70"/>
    </row>
    <row r="33" spans="4:10" ht="18.75" x14ac:dyDescent="0.25">
      <c r="D33" s="21"/>
      <c r="E33" s="31"/>
      <c r="F33" s="24"/>
      <c r="G33" s="24"/>
      <c r="H33" s="24"/>
      <c r="I33" s="31"/>
      <c r="J33" s="31"/>
    </row>
    <row r="34" spans="4:10" x14ac:dyDescent="0.25">
      <c r="D34" s="15"/>
      <c r="E34" s="16"/>
      <c r="F34" s="16"/>
      <c r="G34" s="16"/>
      <c r="H34" s="16"/>
      <c r="I34" s="16"/>
      <c r="J34" s="16"/>
    </row>
    <row r="36" spans="4:10" ht="18.75" x14ac:dyDescent="0.25">
      <c r="D36" s="15"/>
      <c r="E36" s="16"/>
      <c r="F36" s="14"/>
      <c r="G36" s="14"/>
      <c r="H36" s="14"/>
      <c r="I36" s="14"/>
      <c r="J36" s="14"/>
    </row>
    <row r="37" spans="4:10" ht="18.75" x14ac:dyDescent="0.25">
      <c r="D37" s="15"/>
      <c r="E37" s="14"/>
      <c r="F37" s="14"/>
      <c r="G37" s="14"/>
      <c r="H37" s="14"/>
      <c r="I37" s="14"/>
      <c r="J37" s="14"/>
    </row>
    <row r="38" spans="4:10" ht="18.75" x14ac:dyDescent="0.25">
      <c r="D38" s="15"/>
      <c r="E38" s="14"/>
      <c r="F38" s="14"/>
      <c r="G38" s="14"/>
      <c r="H38" s="14"/>
      <c r="I38" s="14"/>
      <c r="J38" s="14"/>
    </row>
  </sheetData>
  <mergeCells count="6">
    <mergeCell ref="A1:M1"/>
    <mergeCell ref="L3:L5"/>
    <mergeCell ref="A6:A8"/>
    <mergeCell ref="A3:A5"/>
    <mergeCell ref="B3:B5"/>
    <mergeCell ref="F3:J4"/>
  </mergeCells>
  <printOptions horizontalCentered="1"/>
  <pageMargins left="0.31496062992125984" right="0.31496062992125984" top="0.35433070866141736" bottom="0.35433070866141736" header="0.17" footer="0.31496062992125984"/>
  <pageSetup paperSize="9" scale="80" fitToHeight="0" orientation="landscape" r:id="rId1"/>
  <headerFooter>
    <oddHeader xml:space="preserve">&amp;C&amp;P+12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4"/>
  <sheetViews>
    <sheetView view="pageBreakPreview" zoomScale="70" zoomScaleNormal="70" zoomScaleSheetLayoutView="70" workbookViewId="0">
      <pane xSplit="1" ySplit="5" topLeftCell="B6" activePane="bottomRight" state="frozen"/>
      <selection activeCell="M34" sqref="M34"/>
      <selection pane="topRight" activeCell="M34" sqref="M34"/>
      <selection pane="bottomLeft" activeCell="M34" sqref="M34"/>
      <selection pane="bottomRight" activeCell="M34" sqref="M34"/>
    </sheetView>
  </sheetViews>
  <sheetFormatPr defaultColWidth="18.42578125" defaultRowHeight="15" x14ac:dyDescent="0.25"/>
  <cols>
    <col min="1" max="1" width="16" style="6" customWidth="1"/>
    <col min="2" max="2" width="29.42578125" style="6" customWidth="1"/>
    <col min="3" max="3" width="10.42578125" style="6" customWidth="1"/>
    <col min="4" max="4" width="31.42578125" style="6" customWidth="1"/>
    <col min="5" max="5" width="8.42578125" style="10" customWidth="1"/>
    <col min="6" max="10" width="8.140625" style="10" customWidth="1"/>
    <col min="11" max="11" width="22.42578125" style="6" customWidth="1"/>
    <col min="12" max="12" width="19" style="6" customWidth="1"/>
    <col min="13" max="16384" width="18.42578125" style="6"/>
  </cols>
  <sheetData>
    <row r="1" spans="1:13" ht="28.5" x14ac:dyDescent="0.25">
      <c r="A1" s="336" t="s">
        <v>586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 ht="12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37" t="s">
        <v>313</v>
      </c>
      <c r="B3" s="340" t="s">
        <v>314</v>
      </c>
      <c r="C3" s="27" t="s">
        <v>315</v>
      </c>
      <c r="D3" s="27" t="s">
        <v>321</v>
      </c>
      <c r="E3" s="27"/>
      <c r="F3" s="340" t="s">
        <v>324</v>
      </c>
      <c r="G3" s="340"/>
      <c r="H3" s="340"/>
      <c r="I3" s="340"/>
      <c r="J3" s="340"/>
      <c r="K3" s="27" t="s">
        <v>317</v>
      </c>
      <c r="L3" s="342" t="s">
        <v>320</v>
      </c>
      <c r="M3" s="337" t="s">
        <v>273</v>
      </c>
    </row>
    <row r="4" spans="1:13" ht="21" x14ac:dyDescent="0.25">
      <c r="A4" s="338"/>
      <c r="B4" s="340"/>
      <c r="C4" s="28" t="s">
        <v>316</v>
      </c>
      <c r="D4" s="28" t="s">
        <v>322</v>
      </c>
      <c r="E4" s="28" t="s">
        <v>323</v>
      </c>
      <c r="F4" s="340"/>
      <c r="G4" s="340"/>
      <c r="H4" s="340"/>
      <c r="I4" s="340"/>
      <c r="J4" s="340"/>
      <c r="K4" s="28" t="s">
        <v>318</v>
      </c>
      <c r="L4" s="343"/>
      <c r="M4" s="338"/>
    </row>
    <row r="5" spans="1:13" ht="21" x14ac:dyDescent="0.25">
      <c r="A5" s="339"/>
      <c r="B5" s="340"/>
      <c r="C5" s="7"/>
      <c r="D5" s="7"/>
      <c r="E5" s="7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29" t="s">
        <v>319</v>
      </c>
      <c r="L5" s="344"/>
      <c r="M5" s="339"/>
    </row>
    <row r="6" spans="1:13" ht="66.75" customHeight="1" x14ac:dyDescent="0.25">
      <c r="A6" s="350" t="s">
        <v>663</v>
      </c>
      <c r="B6" s="43" t="s">
        <v>624</v>
      </c>
      <c r="C6" s="43" t="s">
        <v>625</v>
      </c>
      <c r="D6" s="11" t="s">
        <v>626</v>
      </c>
      <c r="E6" s="12" t="s">
        <v>398</v>
      </c>
      <c r="F6" s="12">
        <v>50</v>
      </c>
      <c r="G6" s="12"/>
      <c r="H6" s="12"/>
      <c r="I6" s="12"/>
      <c r="J6" s="12"/>
      <c r="K6" s="11" t="s">
        <v>381</v>
      </c>
      <c r="L6" s="11" t="s">
        <v>627</v>
      </c>
      <c r="M6" s="11"/>
    </row>
    <row r="7" spans="1:13" ht="66.75" customHeight="1" x14ac:dyDescent="0.25">
      <c r="A7" s="334"/>
      <c r="B7" s="33" t="s">
        <v>628</v>
      </c>
      <c r="C7" s="33"/>
      <c r="D7" s="13" t="s">
        <v>629</v>
      </c>
      <c r="E7" s="14" t="s">
        <v>373</v>
      </c>
      <c r="F7" s="14">
        <v>3</v>
      </c>
      <c r="G7" s="14"/>
      <c r="H7" s="14"/>
      <c r="I7" s="14"/>
      <c r="J7" s="14"/>
      <c r="K7" s="13" t="s">
        <v>382</v>
      </c>
      <c r="L7" s="13" t="s">
        <v>630</v>
      </c>
      <c r="M7" s="13"/>
    </row>
    <row r="8" spans="1:13" ht="66.75" customHeight="1" x14ac:dyDescent="0.25">
      <c r="A8" s="334"/>
      <c r="B8" s="33" t="s">
        <v>631</v>
      </c>
      <c r="C8" s="33"/>
      <c r="D8" s="22" t="s">
        <v>632</v>
      </c>
      <c r="E8" s="46" t="s">
        <v>399</v>
      </c>
      <c r="F8" s="46">
        <v>500</v>
      </c>
      <c r="G8" s="46">
        <v>600</v>
      </c>
      <c r="H8" s="46">
        <v>700</v>
      </c>
      <c r="I8" s="46">
        <v>800</v>
      </c>
      <c r="J8" s="46">
        <v>1000</v>
      </c>
      <c r="K8" s="13" t="s">
        <v>383</v>
      </c>
      <c r="L8" s="13" t="s">
        <v>633</v>
      </c>
      <c r="M8" s="13"/>
    </row>
    <row r="9" spans="1:13" ht="66.75" customHeight="1" x14ac:dyDescent="0.25">
      <c r="A9" s="334"/>
      <c r="B9" s="33" t="s">
        <v>634</v>
      </c>
      <c r="C9" s="33"/>
      <c r="D9" s="8"/>
      <c r="E9" s="47"/>
      <c r="F9" s="47"/>
      <c r="G9" s="45"/>
      <c r="H9" s="45"/>
      <c r="I9" s="45"/>
      <c r="J9" s="45"/>
      <c r="K9" s="13" t="s">
        <v>384</v>
      </c>
      <c r="L9" s="13"/>
      <c r="M9" s="13"/>
    </row>
    <row r="10" spans="1:13" ht="66.75" customHeight="1" x14ac:dyDescent="0.25">
      <c r="A10" s="334"/>
      <c r="B10" s="33" t="s">
        <v>635</v>
      </c>
      <c r="C10" s="8"/>
      <c r="D10" s="8"/>
      <c r="E10" s="45"/>
      <c r="F10" s="45"/>
      <c r="G10" s="45"/>
      <c r="H10" s="45"/>
      <c r="I10" s="45"/>
      <c r="J10" s="45"/>
      <c r="K10" s="13" t="s">
        <v>385</v>
      </c>
      <c r="L10" s="13"/>
      <c r="M10" s="13"/>
    </row>
    <row r="11" spans="1:13" ht="93.75" x14ac:dyDescent="0.25">
      <c r="A11" s="34"/>
      <c r="B11" s="8"/>
      <c r="C11" s="8"/>
      <c r="D11" s="8"/>
      <c r="E11" s="45"/>
      <c r="F11" s="45"/>
      <c r="G11" s="45"/>
      <c r="H11" s="45"/>
      <c r="I11" s="45"/>
      <c r="J11" s="45"/>
      <c r="K11" s="56" t="s">
        <v>386</v>
      </c>
      <c r="L11" s="13" t="s">
        <v>636</v>
      </c>
      <c r="M11" s="13"/>
    </row>
    <row r="12" spans="1:13" ht="37.5" x14ac:dyDescent="0.25">
      <c r="A12" s="34"/>
      <c r="B12" s="8"/>
      <c r="C12" s="8"/>
      <c r="D12" s="8"/>
      <c r="E12" s="45"/>
      <c r="F12" s="45"/>
      <c r="G12" s="45"/>
      <c r="H12" s="45"/>
      <c r="I12" s="45"/>
      <c r="J12" s="45"/>
      <c r="K12" s="13" t="s">
        <v>387</v>
      </c>
      <c r="L12" s="15"/>
      <c r="M12" s="15"/>
    </row>
    <row r="13" spans="1:13" ht="75" x14ac:dyDescent="0.25">
      <c r="A13" s="34"/>
      <c r="B13" s="8"/>
      <c r="C13" s="8"/>
      <c r="D13" s="8"/>
      <c r="E13" s="45"/>
      <c r="F13" s="45"/>
      <c r="G13" s="45"/>
      <c r="H13" s="45"/>
      <c r="I13" s="45"/>
      <c r="J13" s="45"/>
      <c r="K13" s="13" t="s">
        <v>388</v>
      </c>
      <c r="L13" s="13" t="s">
        <v>637</v>
      </c>
      <c r="M13" s="15"/>
    </row>
    <row r="14" spans="1:13" ht="56.25" x14ac:dyDescent="0.25">
      <c r="A14" s="9"/>
      <c r="B14" s="9"/>
      <c r="C14" s="9"/>
      <c r="D14" s="9"/>
      <c r="E14" s="7"/>
      <c r="F14" s="7"/>
      <c r="G14" s="7"/>
      <c r="H14" s="7"/>
      <c r="I14" s="7"/>
      <c r="J14" s="7"/>
      <c r="K14" s="17"/>
      <c r="L14" s="18" t="s">
        <v>638</v>
      </c>
      <c r="M14" s="17"/>
    </row>
  </sheetData>
  <mergeCells count="7">
    <mergeCell ref="A6:A10"/>
    <mergeCell ref="A1:M1"/>
    <mergeCell ref="A3:A5"/>
    <mergeCell ref="B3:B5"/>
    <mergeCell ref="F3:J4"/>
    <mergeCell ref="L3:L5"/>
    <mergeCell ref="M3:M5"/>
  </mergeCells>
  <printOptions horizontalCentered="1"/>
  <pageMargins left="0.31496062992125984" right="0.31496062992125984" top="0.35433070866141736" bottom="0.35433070866141736" header="0.17" footer="0.31496062992125984"/>
  <pageSetup paperSize="9" scale="71" fitToHeight="0" orientation="landscape" r:id="rId1"/>
  <headerFooter>
    <oddHeader xml:space="preserve">&amp;C&amp;P+15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109"/>
  <sheetViews>
    <sheetView zoomScale="80" zoomScaleNormal="80" zoomScaleSheetLayoutView="90" workbookViewId="0">
      <selection activeCell="C11" sqref="C11"/>
    </sheetView>
  </sheetViews>
  <sheetFormatPr defaultColWidth="18.42578125" defaultRowHeight="15" x14ac:dyDescent="0.25"/>
  <cols>
    <col min="1" max="1" width="16" style="6" customWidth="1"/>
    <col min="2" max="2" width="18.42578125" style="6" customWidth="1"/>
    <col min="3" max="3" width="10.42578125" style="6" customWidth="1"/>
    <col min="4" max="4" width="19.42578125" style="6" customWidth="1"/>
    <col min="5" max="5" width="19" style="6" customWidth="1"/>
    <col min="6" max="6" width="22.42578125" style="6" customWidth="1"/>
    <col min="7" max="7" width="8.42578125" style="10" customWidth="1"/>
    <col min="8" max="12" width="8.140625" style="10" customWidth="1"/>
    <col min="13" max="13" width="8.140625" style="6" customWidth="1"/>
    <col min="14" max="16384" width="18.42578125" style="6"/>
  </cols>
  <sheetData>
    <row r="1" spans="1:12" ht="28.5" x14ac:dyDescent="0.25">
      <c r="A1" s="336" t="s">
        <v>586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</row>
    <row r="2" spans="1:12" ht="28.5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21" x14ac:dyDescent="0.25">
      <c r="A3" s="342" t="s">
        <v>313</v>
      </c>
      <c r="B3" s="341" t="s">
        <v>314</v>
      </c>
      <c r="C3" s="27" t="s">
        <v>315</v>
      </c>
      <c r="D3" s="27" t="s">
        <v>317</v>
      </c>
      <c r="E3" s="342" t="s">
        <v>320</v>
      </c>
      <c r="F3" s="27" t="s">
        <v>321</v>
      </c>
      <c r="G3" s="27"/>
      <c r="H3" s="341" t="s">
        <v>324</v>
      </c>
      <c r="I3" s="341"/>
      <c r="J3" s="341"/>
      <c r="K3" s="341"/>
      <c r="L3" s="341"/>
    </row>
    <row r="4" spans="1:12" ht="21" x14ac:dyDescent="0.25">
      <c r="A4" s="343"/>
      <c r="B4" s="341"/>
      <c r="C4" s="28" t="s">
        <v>316</v>
      </c>
      <c r="D4" s="28" t="s">
        <v>318</v>
      </c>
      <c r="E4" s="343"/>
      <c r="F4" s="28" t="s">
        <v>322</v>
      </c>
      <c r="G4" s="28" t="s">
        <v>323</v>
      </c>
      <c r="H4" s="341"/>
      <c r="I4" s="341"/>
      <c r="J4" s="341"/>
      <c r="K4" s="341"/>
      <c r="L4" s="341"/>
    </row>
    <row r="5" spans="1:12" ht="21" x14ac:dyDescent="0.25">
      <c r="A5" s="344"/>
      <c r="B5" s="341"/>
      <c r="C5" s="7"/>
      <c r="D5" s="29" t="s">
        <v>319</v>
      </c>
      <c r="E5" s="344"/>
      <c r="F5" s="7"/>
      <c r="G5" s="7"/>
      <c r="H5" s="30">
        <v>66</v>
      </c>
      <c r="I5" s="30">
        <v>67</v>
      </c>
      <c r="J5" s="30">
        <v>68</v>
      </c>
      <c r="K5" s="30">
        <v>69</v>
      </c>
      <c r="L5" s="30">
        <v>70</v>
      </c>
    </row>
    <row r="6" spans="1:12" ht="75" x14ac:dyDescent="0.25">
      <c r="A6" s="441" t="s">
        <v>587</v>
      </c>
      <c r="B6" s="11" t="s">
        <v>325</v>
      </c>
      <c r="C6" s="11" t="s">
        <v>585</v>
      </c>
      <c r="D6" s="11" t="s">
        <v>329</v>
      </c>
      <c r="E6" s="11" t="s">
        <v>349</v>
      </c>
      <c r="F6" s="11" t="s">
        <v>360</v>
      </c>
      <c r="G6" s="12" t="s">
        <v>369</v>
      </c>
      <c r="H6" s="12">
        <v>35</v>
      </c>
      <c r="I6" s="12">
        <v>40</v>
      </c>
      <c r="J6" s="12">
        <v>50</v>
      </c>
      <c r="K6" s="12">
        <v>60</v>
      </c>
      <c r="L6" s="12">
        <v>70</v>
      </c>
    </row>
    <row r="7" spans="1:12" ht="72" customHeight="1" x14ac:dyDescent="0.25">
      <c r="A7" s="438"/>
      <c r="B7" s="13" t="s">
        <v>326</v>
      </c>
      <c r="C7" s="13"/>
      <c r="D7" s="13" t="s">
        <v>330</v>
      </c>
      <c r="E7" s="13" t="s">
        <v>350</v>
      </c>
      <c r="F7" s="13" t="s">
        <v>361</v>
      </c>
      <c r="G7" s="14" t="s">
        <v>370</v>
      </c>
      <c r="H7" s="14">
        <v>70</v>
      </c>
      <c r="I7" s="14">
        <v>70</v>
      </c>
      <c r="J7" s="14">
        <v>75</v>
      </c>
      <c r="K7" s="14">
        <v>80</v>
      </c>
      <c r="L7" s="14">
        <v>85</v>
      </c>
    </row>
    <row r="8" spans="1:12" ht="56.25" x14ac:dyDescent="0.25">
      <c r="A8" s="438"/>
      <c r="B8" s="13" t="s">
        <v>327</v>
      </c>
      <c r="C8" s="15"/>
      <c r="D8" s="13" t="s">
        <v>331</v>
      </c>
      <c r="E8" s="13" t="s">
        <v>374</v>
      </c>
      <c r="F8" s="13" t="s">
        <v>362</v>
      </c>
      <c r="G8" s="14" t="s">
        <v>371</v>
      </c>
      <c r="H8" s="14">
        <v>2.1</v>
      </c>
      <c r="I8" s="14">
        <v>2.2000000000000002</v>
      </c>
      <c r="J8" s="14">
        <v>2.2999999999999998</v>
      </c>
      <c r="K8" s="14">
        <v>2.4</v>
      </c>
      <c r="L8" s="14">
        <v>2.5</v>
      </c>
    </row>
    <row r="9" spans="1:12" ht="108.75" customHeight="1" x14ac:dyDescent="0.25">
      <c r="A9" s="35"/>
      <c r="B9" s="13" t="s">
        <v>328</v>
      </c>
      <c r="C9" s="15"/>
      <c r="D9" s="13" t="s">
        <v>332</v>
      </c>
      <c r="E9" s="13" t="s">
        <v>351</v>
      </c>
      <c r="F9" s="13" t="s">
        <v>367</v>
      </c>
      <c r="G9" s="14" t="s">
        <v>370</v>
      </c>
      <c r="H9" s="14">
        <v>70</v>
      </c>
      <c r="I9" s="14">
        <v>75</v>
      </c>
      <c r="J9" s="14">
        <v>80</v>
      </c>
      <c r="K9" s="14">
        <v>85</v>
      </c>
      <c r="L9" s="14">
        <v>90</v>
      </c>
    </row>
    <row r="10" spans="1:12" ht="37.5" x14ac:dyDescent="0.25">
      <c r="A10" s="35"/>
      <c r="B10" s="13"/>
      <c r="C10" s="15"/>
      <c r="D10" s="13" t="s">
        <v>333</v>
      </c>
      <c r="E10" s="13" t="s">
        <v>352</v>
      </c>
      <c r="F10" s="15"/>
      <c r="G10" s="16"/>
      <c r="H10" s="16"/>
      <c r="I10" s="16"/>
      <c r="J10" s="16"/>
      <c r="K10" s="16"/>
      <c r="L10" s="16"/>
    </row>
    <row r="11" spans="1:12" ht="37.5" x14ac:dyDescent="0.25">
      <c r="A11" s="35"/>
      <c r="B11" s="15"/>
      <c r="C11" s="15"/>
      <c r="D11" s="15"/>
      <c r="E11" s="13" t="s">
        <v>353</v>
      </c>
      <c r="F11" s="15"/>
      <c r="G11" s="16"/>
      <c r="H11" s="16"/>
      <c r="I11" s="16"/>
      <c r="J11" s="16"/>
      <c r="K11" s="16"/>
      <c r="L11" s="16"/>
    </row>
    <row r="12" spans="1:12" ht="37.5" x14ac:dyDescent="0.25">
      <c r="A12" s="35"/>
      <c r="B12" s="15"/>
      <c r="C12" s="15"/>
      <c r="D12" s="15"/>
      <c r="E12" s="13" t="s">
        <v>354</v>
      </c>
      <c r="F12" s="15"/>
      <c r="G12" s="16"/>
      <c r="H12" s="16"/>
      <c r="I12" s="16"/>
      <c r="J12" s="16"/>
      <c r="K12" s="16"/>
      <c r="L12" s="16"/>
    </row>
    <row r="13" spans="1:12" ht="37.5" x14ac:dyDescent="0.25">
      <c r="A13" s="35"/>
      <c r="B13" s="15"/>
      <c r="C13" s="15"/>
      <c r="D13" s="13" t="s">
        <v>337</v>
      </c>
      <c r="E13" s="13" t="s">
        <v>357</v>
      </c>
      <c r="F13" s="13"/>
      <c r="G13" s="16"/>
      <c r="H13" s="14"/>
      <c r="I13" s="14"/>
      <c r="J13" s="14"/>
      <c r="K13" s="14"/>
      <c r="L13" s="14"/>
    </row>
    <row r="14" spans="1:12" ht="56.25" x14ac:dyDescent="0.25">
      <c r="A14" s="35"/>
      <c r="B14" s="15"/>
      <c r="C14" s="15"/>
      <c r="D14" s="13" t="s">
        <v>338</v>
      </c>
      <c r="E14" s="13"/>
      <c r="F14" s="13" t="s">
        <v>364</v>
      </c>
      <c r="G14" s="14" t="s">
        <v>370</v>
      </c>
      <c r="H14" s="14">
        <v>20</v>
      </c>
      <c r="I14" s="14">
        <v>25</v>
      </c>
      <c r="J14" s="14">
        <v>30</v>
      </c>
      <c r="K14" s="14">
        <v>30</v>
      </c>
      <c r="L14" s="14">
        <v>30</v>
      </c>
    </row>
    <row r="15" spans="1:12" ht="56.25" x14ac:dyDescent="0.25">
      <c r="A15" s="35"/>
      <c r="B15" s="15"/>
      <c r="C15" s="15"/>
      <c r="D15" s="13" t="s">
        <v>339</v>
      </c>
      <c r="E15" s="15"/>
      <c r="F15" s="13" t="s">
        <v>365</v>
      </c>
      <c r="G15" s="14" t="s">
        <v>370</v>
      </c>
      <c r="H15" s="14">
        <v>20</v>
      </c>
      <c r="I15" s="14">
        <v>25</v>
      </c>
      <c r="J15" s="14">
        <v>30</v>
      </c>
      <c r="K15" s="14">
        <v>35</v>
      </c>
      <c r="L15" s="14">
        <v>40</v>
      </c>
    </row>
    <row r="16" spans="1:12" ht="75" x14ac:dyDescent="0.25">
      <c r="A16" s="35"/>
      <c r="B16" s="15"/>
      <c r="C16" s="15"/>
      <c r="D16" s="13" t="s">
        <v>340</v>
      </c>
      <c r="E16" s="15"/>
      <c r="F16" s="13" t="s">
        <v>366</v>
      </c>
      <c r="G16" s="14" t="s">
        <v>372</v>
      </c>
      <c r="H16" s="14">
        <v>3</v>
      </c>
      <c r="I16" s="14">
        <v>4</v>
      </c>
      <c r="J16" s="14">
        <v>5</v>
      </c>
      <c r="K16" s="14">
        <v>6</v>
      </c>
      <c r="L16" s="14">
        <v>7</v>
      </c>
    </row>
    <row r="17" spans="1:13" ht="56.25" x14ac:dyDescent="0.25">
      <c r="A17" s="35"/>
      <c r="B17" s="15"/>
      <c r="C17" s="15"/>
      <c r="D17" s="13" t="s">
        <v>341</v>
      </c>
      <c r="E17" s="13"/>
      <c r="F17" s="13" t="s">
        <v>363</v>
      </c>
      <c r="G17" s="14" t="s">
        <v>370</v>
      </c>
      <c r="H17" s="14">
        <v>10</v>
      </c>
      <c r="I17" s="14">
        <v>15</v>
      </c>
      <c r="J17" s="14">
        <v>20</v>
      </c>
      <c r="K17" s="14">
        <v>25</v>
      </c>
      <c r="L17" s="14">
        <v>30</v>
      </c>
    </row>
    <row r="18" spans="1:13" ht="37.5" x14ac:dyDescent="0.25">
      <c r="A18" s="35"/>
      <c r="B18" s="15"/>
      <c r="C18" s="15"/>
      <c r="D18" s="13" t="s">
        <v>342</v>
      </c>
      <c r="E18" s="13" t="s">
        <v>358</v>
      </c>
      <c r="F18" s="15"/>
      <c r="G18" s="16"/>
      <c r="H18" s="16"/>
      <c r="I18" s="16"/>
      <c r="J18" s="16"/>
      <c r="K18" s="16"/>
      <c r="L18" s="16"/>
    </row>
    <row r="19" spans="1:13" ht="37.5" x14ac:dyDescent="0.25">
      <c r="A19" s="35"/>
      <c r="B19" s="15"/>
      <c r="C19" s="15"/>
      <c r="D19" s="13" t="s">
        <v>334</v>
      </c>
      <c r="E19" s="15"/>
      <c r="F19" s="15"/>
      <c r="G19" s="16"/>
      <c r="H19" s="16"/>
      <c r="I19" s="16"/>
      <c r="J19" s="16"/>
      <c r="K19" s="16"/>
      <c r="L19" s="16"/>
    </row>
    <row r="20" spans="1:13" ht="37.5" x14ac:dyDescent="0.25">
      <c r="A20" s="35"/>
      <c r="B20" s="15"/>
      <c r="C20" s="15"/>
      <c r="D20" s="13" t="s">
        <v>335</v>
      </c>
      <c r="E20" s="15"/>
      <c r="F20" s="15"/>
      <c r="G20" s="16"/>
      <c r="H20" s="16"/>
      <c r="I20" s="16"/>
      <c r="J20" s="16"/>
      <c r="K20" s="16"/>
      <c r="L20" s="16"/>
    </row>
    <row r="21" spans="1:13" ht="37.5" x14ac:dyDescent="0.25">
      <c r="A21" s="35"/>
      <c r="B21" s="15"/>
      <c r="C21" s="15"/>
      <c r="D21" s="13" t="s">
        <v>336</v>
      </c>
      <c r="E21" s="13" t="s">
        <v>355</v>
      </c>
      <c r="F21" s="15"/>
      <c r="G21" s="16"/>
      <c r="H21" s="16"/>
      <c r="I21" s="16"/>
      <c r="J21" s="16"/>
      <c r="K21" s="16"/>
      <c r="L21" s="16"/>
    </row>
    <row r="22" spans="1:13" ht="56.25" x14ac:dyDescent="0.25">
      <c r="A22" s="35"/>
      <c r="B22" s="15"/>
      <c r="C22" s="15"/>
      <c r="D22" s="13" t="s">
        <v>521</v>
      </c>
      <c r="E22" s="13" t="s">
        <v>356</v>
      </c>
      <c r="F22" s="15"/>
      <c r="G22" s="16"/>
      <c r="H22" s="16"/>
      <c r="I22" s="16"/>
      <c r="J22" s="16"/>
      <c r="K22" s="16"/>
      <c r="L22" s="16"/>
    </row>
    <row r="23" spans="1:13" ht="56.25" x14ac:dyDescent="0.25">
      <c r="A23" s="35"/>
      <c r="B23" s="15"/>
      <c r="C23" s="15"/>
      <c r="D23" s="13" t="s">
        <v>343</v>
      </c>
      <c r="E23" s="15"/>
      <c r="F23" s="15"/>
      <c r="G23" s="14"/>
      <c r="H23" s="14"/>
      <c r="I23" s="14"/>
      <c r="J23" s="14"/>
      <c r="K23" s="14"/>
      <c r="L23" s="14"/>
    </row>
    <row r="24" spans="1:13" ht="56.25" x14ac:dyDescent="0.25">
      <c r="A24" s="35"/>
      <c r="B24" s="15"/>
      <c r="C24" s="15"/>
      <c r="D24" s="13" t="s">
        <v>344</v>
      </c>
      <c r="E24" s="15"/>
      <c r="F24" s="13" t="s">
        <v>447</v>
      </c>
      <c r="G24" s="14" t="s">
        <v>399</v>
      </c>
      <c r="H24" s="14">
        <v>10</v>
      </c>
      <c r="I24" s="14">
        <v>15</v>
      </c>
      <c r="J24" s="14">
        <v>20</v>
      </c>
      <c r="K24" s="14">
        <v>25</v>
      </c>
      <c r="L24" s="14">
        <v>30</v>
      </c>
    </row>
    <row r="25" spans="1:13" ht="75" x14ac:dyDescent="0.25">
      <c r="A25" s="35"/>
      <c r="B25" s="15"/>
      <c r="C25" s="15"/>
      <c r="D25" s="13" t="s">
        <v>345</v>
      </c>
      <c r="E25" s="13" t="s">
        <v>359</v>
      </c>
      <c r="F25" s="13" t="s">
        <v>368</v>
      </c>
      <c r="G25" s="14" t="s">
        <v>373</v>
      </c>
      <c r="H25" s="14">
        <v>3</v>
      </c>
      <c r="I25" s="14"/>
      <c r="J25" s="14"/>
      <c r="K25" s="14"/>
      <c r="L25" s="14"/>
    </row>
    <row r="26" spans="1:13" ht="75" x14ac:dyDescent="0.25">
      <c r="A26" s="35"/>
      <c r="B26" s="15"/>
      <c r="C26" s="15"/>
      <c r="D26" s="13" t="s">
        <v>375</v>
      </c>
      <c r="E26" s="15"/>
      <c r="F26" s="15"/>
      <c r="G26" s="16"/>
      <c r="H26" s="16"/>
      <c r="I26" s="16"/>
      <c r="J26" s="16"/>
      <c r="K26" s="16"/>
      <c r="L26" s="16"/>
      <c r="M26" s="26"/>
    </row>
    <row r="27" spans="1:13" ht="56.25" x14ac:dyDescent="0.25">
      <c r="A27" s="35"/>
      <c r="B27" s="15"/>
      <c r="C27" s="15"/>
      <c r="D27" s="13" t="s">
        <v>346</v>
      </c>
      <c r="E27" s="15"/>
      <c r="F27" s="15"/>
      <c r="G27" s="14"/>
      <c r="H27" s="14"/>
      <c r="I27" s="14"/>
      <c r="J27" s="14"/>
      <c r="K27" s="14"/>
      <c r="L27" s="14"/>
      <c r="M27" s="26"/>
    </row>
    <row r="28" spans="1:13" ht="56.25" x14ac:dyDescent="0.25">
      <c r="A28" s="35"/>
      <c r="B28" s="15"/>
      <c r="C28" s="15"/>
      <c r="D28" s="13" t="s">
        <v>347</v>
      </c>
      <c r="E28" s="15"/>
      <c r="F28" s="15"/>
      <c r="G28" s="14"/>
      <c r="H28" s="14"/>
      <c r="I28" s="14"/>
      <c r="J28" s="14"/>
      <c r="K28" s="14"/>
      <c r="L28" s="14"/>
    </row>
    <row r="29" spans="1:13" ht="75" x14ac:dyDescent="0.25">
      <c r="A29" s="41"/>
      <c r="B29" s="17"/>
      <c r="C29" s="17"/>
      <c r="D29" s="18" t="s">
        <v>348</v>
      </c>
      <c r="E29" s="17"/>
      <c r="F29" s="17"/>
      <c r="G29" s="19"/>
      <c r="H29" s="19"/>
      <c r="I29" s="19"/>
      <c r="J29" s="19"/>
      <c r="K29" s="19"/>
      <c r="L29" s="19"/>
    </row>
    <row r="30" spans="1:13" ht="75" x14ac:dyDescent="0.25">
      <c r="A30" s="335" t="s">
        <v>588</v>
      </c>
      <c r="B30" s="23" t="s">
        <v>376</v>
      </c>
      <c r="C30" s="23" t="s">
        <v>523</v>
      </c>
      <c r="D30" s="23" t="s">
        <v>381</v>
      </c>
      <c r="E30" s="23" t="s">
        <v>389</v>
      </c>
      <c r="F30" s="23" t="s">
        <v>395</v>
      </c>
      <c r="G30" s="24" t="s">
        <v>398</v>
      </c>
      <c r="H30" s="24">
        <v>50</v>
      </c>
      <c r="I30" s="24"/>
      <c r="J30" s="24"/>
      <c r="K30" s="24"/>
      <c r="L30" s="24"/>
    </row>
    <row r="31" spans="1:13" ht="93.75" x14ac:dyDescent="0.25">
      <c r="A31" s="438"/>
      <c r="B31" s="13" t="s">
        <v>377</v>
      </c>
      <c r="C31" s="13"/>
      <c r="D31" s="13" t="s">
        <v>382</v>
      </c>
      <c r="E31" s="13" t="s">
        <v>390</v>
      </c>
      <c r="F31" s="13" t="s">
        <v>396</v>
      </c>
      <c r="G31" s="14" t="s">
        <v>373</v>
      </c>
      <c r="H31" s="14">
        <v>3</v>
      </c>
      <c r="I31" s="14"/>
      <c r="J31" s="14"/>
      <c r="K31" s="14"/>
      <c r="L31" s="14"/>
    </row>
    <row r="32" spans="1:13" ht="37.5" x14ac:dyDescent="0.25">
      <c r="A32" s="438"/>
      <c r="B32" s="13" t="s">
        <v>378</v>
      </c>
      <c r="C32" s="13"/>
      <c r="D32" s="13" t="s">
        <v>383</v>
      </c>
      <c r="E32" s="13" t="s">
        <v>391</v>
      </c>
      <c r="F32" s="13" t="s">
        <v>397</v>
      </c>
      <c r="G32" s="14" t="s">
        <v>399</v>
      </c>
      <c r="H32" s="14">
        <v>500</v>
      </c>
      <c r="I32" s="14">
        <v>600</v>
      </c>
      <c r="J32" s="14">
        <v>700</v>
      </c>
      <c r="K32" s="14">
        <v>800</v>
      </c>
      <c r="L32" s="14">
        <v>1000</v>
      </c>
    </row>
    <row r="33" spans="1:12" ht="75" x14ac:dyDescent="0.25">
      <c r="A33" s="36"/>
      <c r="B33" s="13" t="s">
        <v>379</v>
      </c>
      <c r="C33" s="13"/>
      <c r="D33" s="13" t="s">
        <v>384</v>
      </c>
      <c r="E33" s="13" t="s">
        <v>392</v>
      </c>
      <c r="F33" s="15"/>
      <c r="G33" s="14"/>
      <c r="H33" s="14"/>
      <c r="I33" s="16"/>
      <c r="J33" s="16"/>
      <c r="K33" s="16"/>
      <c r="L33" s="16"/>
    </row>
    <row r="34" spans="1:12" ht="75" x14ac:dyDescent="0.25">
      <c r="A34" s="36"/>
      <c r="B34" s="13" t="s">
        <v>380</v>
      </c>
      <c r="C34" s="15"/>
      <c r="D34" s="13" t="s">
        <v>385</v>
      </c>
      <c r="E34" s="13" t="s">
        <v>393</v>
      </c>
      <c r="F34" s="15"/>
      <c r="G34" s="14"/>
      <c r="H34" s="14"/>
      <c r="I34" s="14"/>
      <c r="J34" s="14"/>
      <c r="K34" s="14"/>
      <c r="L34" s="14"/>
    </row>
    <row r="35" spans="1:12" ht="37.5" x14ac:dyDescent="0.25">
      <c r="A35" s="36"/>
      <c r="B35" s="15"/>
      <c r="C35" s="15"/>
      <c r="D35" s="13" t="s">
        <v>386</v>
      </c>
      <c r="E35" s="13" t="s">
        <v>394</v>
      </c>
      <c r="F35" s="15"/>
      <c r="G35" s="14"/>
      <c r="H35" s="14"/>
      <c r="I35" s="14"/>
      <c r="J35" s="14"/>
      <c r="K35" s="14"/>
      <c r="L35" s="14"/>
    </row>
    <row r="36" spans="1:12" ht="37.5" x14ac:dyDescent="0.25">
      <c r="A36" s="36"/>
      <c r="B36" s="15"/>
      <c r="C36" s="15"/>
      <c r="D36" s="13" t="s">
        <v>387</v>
      </c>
      <c r="E36" s="15"/>
      <c r="F36" s="15"/>
      <c r="G36" s="14"/>
      <c r="H36" s="14"/>
      <c r="I36" s="14"/>
      <c r="J36" s="14"/>
      <c r="K36" s="14"/>
      <c r="L36" s="14"/>
    </row>
    <row r="37" spans="1:12" ht="56.25" x14ac:dyDescent="0.25">
      <c r="A37" s="40"/>
      <c r="B37" s="17"/>
      <c r="C37" s="17"/>
      <c r="D37" s="18" t="s">
        <v>388</v>
      </c>
      <c r="E37" s="17"/>
      <c r="F37" s="17"/>
      <c r="G37" s="25"/>
      <c r="H37" s="19"/>
      <c r="I37" s="19"/>
      <c r="J37" s="19"/>
      <c r="K37" s="19"/>
      <c r="L37" s="19"/>
    </row>
    <row r="38" spans="1:12" ht="75" x14ac:dyDescent="0.25">
      <c r="A38" s="335" t="s">
        <v>589</v>
      </c>
      <c r="B38" s="23" t="s">
        <v>400</v>
      </c>
      <c r="C38" s="23" t="s">
        <v>522</v>
      </c>
      <c r="D38" s="23" t="s">
        <v>404</v>
      </c>
      <c r="E38" s="23" t="s">
        <v>424</v>
      </c>
      <c r="F38" s="23" t="s">
        <v>440</v>
      </c>
      <c r="G38" s="24" t="s">
        <v>448</v>
      </c>
      <c r="H38" s="24">
        <v>350</v>
      </c>
      <c r="I38" s="24"/>
      <c r="J38" s="24"/>
      <c r="K38" s="24"/>
      <c r="L38" s="24"/>
    </row>
    <row r="39" spans="1:12" ht="75" x14ac:dyDescent="0.25">
      <c r="A39" s="438"/>
      <c r="B39" s="13" t="s">
        <v>401</v>
      </c>
      <c r="C39" s="13"/>
      <c r="D39" s="13" t="s">
        <v>405</v>
      </c>
      <c r="E39" s="13" t="s">
        <v>425</v>
      </c>
      <c r="F39" s="13" t="s">
        <v>441</v>
      </c>
      <c r="G39" s="14" t="s">
        <v>370</v>
      </c>
      <c r="H39" s="14">
        <v>35</v>
      </c>
      <c r="I39" s="14"/>
      <c r="J39" s="14"/>
      <c r="K39" s="14"/>
      <c r="L39" s="14"/>
    </row>
    <row r="40" spans="1:12" ht="75" x14ac:dyDescent="0.25">
      <c r="A40" s="438"/>
      <c r="B40" s="13"/>
      <c r="C40" s="13"/>
      <c r="D40" s="13" t="s">
        <v>406</v>
      </c>
      <c r="E40" s="13" t="s">
        <v>426</v>
      </c>
      <c r="F40" s="13" t="s">
        <v>442</v>
      </c>
      <c r="G40" s="14" t="s">
        <v>449</v>
      </c>
      <c r="H40" s="14">
        <v>0.95</v>
      </c>
      <c r="I40" s="14"/>
      <c r="J40" s="14"/>
      <c r="K40" s="14"/>
      <c r="L40" s="14"/>
    </row>
    <row r="41" spans="1:12" ht="56.25" x14ac:dyDescent="0.25">
      <c r="A41" s="36"/>
      <c r="B41" s="13" t="s">
        <v>402</v>
      </c>
      <c r="C41" s="13"/>
      <c r="D41" s="13" t="s">
        <v>407</v>
      </c>
      <c r="E41" s="13" t="s">
        <v>427</v>
      </c>
      <c r="F41" s="13" t="s">
        <v>443</v>
      </c>
      <c r="G41" s="14" t="s">
        <v>450</v>
      </c>
      <c r="H41" s="14">
        <v>0.7</v>
      </c>
      <c r="I41" s="14"/>
      <c r="J41" s="14"/>
      <c r="K41" s="14"/>
      <c r="L41" s="14"/>
    </row>
    <row r="42" spans="1:12" ht="56.25" x14ac:dyDescent="0.25">
      <c r="A42" s="35"/>
      <c r="B42" s="13" t="s">
        <v>403</v>
      </c>
      <c r="C42" s="13"/>
      <c r="D42" s="13" t="s">
        <v>408</v>
      </c>
      <c r="E42" s="13" t="s">
        <v>428</v>
      </c>
      <c r="F42" s="13"/>
      <c r="G42" s="14"/>
      <c r="H42" s="14"/>
      <c r="I42" s="14"/>
      <c r="J42" s="14"/>
      <c r="K42" s="14"/>
      <c r="L42" s="14"/>
    </row>
    <row r="43" spans="1:12" ht="37.5" x14ac:dyDescent="0.25">
      <c r="A43" s="35"/>
      <c r="B43" s="13"/>
      <c r="C43" s="15"/>
      <c r="D43" s="13" t="s">
        <v>524</v>
      </c>
      <c r="E43" s="13" t="s">
        <v>429</v>
      </c>
      <c r="F43" s="13"/>
      <c r="G43" s="14"/>
      <c r="H43" s="14"/>
      <c r="I43" s="14"/>
      <c r="J43" s="14"/>
      <c r="K43" s="14"/>
      <c r="L43" s="14"/>
    </row>
    <row r="44" spans="1:12" ht="37.5" x14ac:dyDescent="0.25">
      <c r="A44" s="35"/>
      <c r="B44" s="15"/>
      <c r="C44" s="15"/>
      <c r="D44" s="13" t="s">
        <v>409</v>
      </c>
      <c r="E44" s="15"/>
      <c r="F44" s="13"/>
      <c r="G44" s="16"/>
      <c r="H44" s="16"/>
      <c r="I44" s="14"/>
      <c r="J44" s="14"/>
      <c r="K44" s="14"/>
      <c r="L44" s="14"/>
    </row>
    <row r="45" spans="1:12" ht="56.25" x14ac:dyDescent="0.25">
      <c r="A45" s="35"/>
      <c r="B45" s="15"/>
      <c r="C45" s="15"/>
      <c r="D45" s="13" t="s">
        <v>410</v>
      </c>
      <c r="E45" s="13" t="s">
        <v>430</v>
      </c>
      <c r="F45" s="13"/>
      <c r="G45" s="14"/>
      <c r="H45" s="14"/>
      <c r="I45" s="14"/>
      <c r="J45" s="14"/>
      <c r="K45" s="14"/>
      <c r="L45" s="14"/>
    </row>
    <row r="46" spans="1:12" ht="37.5" x14ac:dyDescent="0.25">
      <c r="A46" s="35"/>
      <c r="B46" s="15"/>
      <c r="C46" s="15"/>
      <c r="D46" s="13" t="s">
        <v>411</v>
      </c>
      <c r="E46" s="13" t="s">
        <v>431</v>
      </c>
      <c r="F46" s="13"/>
      <c r="G46" s="14"/>
      <c r="H46" s="14"/>
      <c r="I46" s="14"/>
      <c r="J46" s="14"/>
      <c r="K46" s="14"/>
      <c r="L46" s="14"/>
    </row>
    <row r="47" spans="1:12" ht="37.5" x14ac:dyDescent="0.25">
      <c r="A47" s="35"/>
      <c r="B47" s="15"/>
      <c r="C47" s="15"/>
      <c r="D47" s="13" t="s">
        <v>412</v>
      </c>
      <c r="E47" s="13"/>
      <c r="F47" s="13"/>
      <c r="G47" s="14"/>
      <c r="H47" s="14"/>
      <c r="I47" s="14"/>
      <c r="J47" s="14"/>
      <c r="K47" s="14"/>
      <c r="L47" s="14"/>
    </row>
    <row r="48" spans="1:12" ht="37.5" x14ac:dyDescent="0.25">
      <c r="A48" s="35"/>
      <c r="B48" s="15"/>
      <c r="C48" s="15"/>
      <c r="D48" s="13" t="s">
        <v>413</v>
      </c>
      <c r="E48" s="15"/>
      <c r="F48" s="13"/>
      <c r="G48" s="14"/>
      <c r="H48" s="14"/>
      <c r="I48" s="14"/>
      <c r="J48" s="14"/>
      <c r="K48" s="14"/>
      <c r="L48" s="14"/>
    </row>
    <row r="49" spans="1:12" ht="75" x14ac:dyDescent="0.25">
      <c r="A49" s="35"/>
      <c r="B49" s="15"/>
      <c r="C49" s="15"/>
      <c r="D49" s="13" t="s">
        <v>414</v>
      </c>
      <c r="E49" s="15"/>
      <c r="F49" s="13"/>
      <c r="G49" s="14"/>
      <c r="H49" s="14"/>
      <c r="I49" s="14"/>
      <c r="J49" s="14"/>
      <c r="K49" s="14"/>
      <c r="L49" s="14"/>
    </row>
    <row r="50" spans="1:12" ht="56.25" x14ac:dyDescent="0.25">
      <c r="A50" s="35"/>
      <c r="B50" s="15"/>
      <c r="C50" s="15"/>
      <c r="D50" s="13" t="s">
        <v>415</v>
      </c>
      <c r="E50" s="13" t="s">
        <v>432</v>
      </c>
      <c r="F50" s="13"/>
      <c r="G50" s="14"/>
      <c r="H50" s="14"/>
      <c r="I50" s="14"/>
      <c r="J50" s="14"/>
      <c r="K50" s="14"/>
      <c r="L50" s="14"/>
    </row>
    <row r="51" spans="1:12" ht="56.25" x14ac:dyDescent="0.25">
      <c r="A51" s="35"/>
      <c r="B51" s="15"/>
      <c r="C51" s="15"/>
      <c r="D51" s="13" t="s">
        <v>416</v>
      </c>
      <c r="E51" s="13" t="s">
        <v>433</v>
      </c>
      <c r="F51" s="13"/>
      <c r="G51" s="14"/>
      <c r="H51" s="14"/>
      <c r="I51" s="14"/>
      <c r="J51" s="14"/>
      <c r="K51" s="14"/>
      <c r="L51" s="14"/>
    </row>
    <row r="52" spans="1:12" ht="37.5" x14ac:dyDescent="0.25">
      <c r="A52" s="35"/>
      <c r="B52" s="15"/>
      <c r="C52" s="15"/>
      <c r="D52" s="13" t="s">
        <v>417</v>
      </c>
      <c r="E52" s="13" t="s">
        <v>434</v>
      </c>
      <c r="F52" s="13"/>
      <c r="G52" s="14"/>
      <c r="H52" s="14"/>
      <c r="I52" s="14"/>
      <c r="J52" s="14"/>
      <c r="K52" s="14"/>
      <c r="L52" s="14"/>
    </row>
    <row r="53" spans="1:12" ht="37.5" x14ac:dyDescent="0.25">
      <c r="A53" s="35"/>
      <c r="B53" s="15"/>
      <c r="C53" s="15"/>
      <c r="D53" s="13" t="s">
        <v>418</v>
      </c>
      <c r="E53" s="15"/>
      <c r="F53" s="13"/>
      <c r="G53" s="14"/>
      <c r="H53" s="14"/>
      <c r="I53" s="14"/>
      <c r="J53" s="14"/>
      <c r="K53" s="14"/>
      <c r="L53" s="14"/>
    </row>
    <row r="54" spans="1:12" ht="75" x14ac:dyDescent="0.25">
      <c r="A54" s="35"/>
      <c r="B54" s="15"/>
      <c r="C54" s="15"/>
      <c r="D54" s="13" t="s">
        <v>419</v>
      </c>
      <c r="E54" s="13" t="s">
        <v>435</v>
      </c>
      <c r="F54" s="13" t="s">
        <v>444</v>
      </c>
      <c r="G54" s="14" t="s">
        <v>451</v>
      </c>
      <c r="H54" s="14" t="s">
        <v>452</v>
      </c>
      <c r="I54" s="14" t="s">
        <v>453</v>
      </c>
      <c r="J54" s="14" t="s">
        <v>453</v>
      </c>
      <c r="K54" s="14"/>
      <c r="L54" s="14"/>
    </row>
    <row r="55" spans="1:12" ht="37.5" x14ac:dyDescent="0.25">
      <c r="A55" s="35"/>
      <c r="B55" s="15"/>
      <c r="C55" s="15"/>
      <c r="D55" s="13" t="s">
        <v>420</v>
      </c>
      <c r="E55" s="13" t="s">
        <v>436</v>
      </c>
      <c r="F55" s="13" t="s">
        <v>445</v>
      </c>
      <c r="G55" s="14" t="s">
        <v>451</v>
      </c>
      <c r="H55" s="14">
        <v>4</v>
      </c>
      <c r="I55" s="14">
        <v>4</v>
      </c>
      <c r="J55" s="14">
        <v>3</v>
      </c>
      <c r="K55" s="14"/>
      <c r="L55" s="14"/>
    </row>
    <row r="56" spans="1:12" ht="56.25" x14ac:dyDescent="0.25">
      <c r="A56" s="35"/>
      <c r="B56" s="15"/>
      <c r="C56" s="15"/>
      <c r="D56" s="13" t="s">
        <v>421</v>
      </c>
      <c r="E56" s="13" t="s">
        <v>437</v>
      </c>
      <c r="F56" s="13" t="s">
        <v>446</v>
      </c>
      <c r="G56" s="14" t="s">
        <v>451</v>
      </c>
      <c r="H56" s="14">
        <v>2</v>
      </c>
      <c r="I56" s="14">
        <v>1</v>
      </c>
      <c r="J56" s="14">
        <v>1</v>
      </c>
      <c r="K56" s="14"/>
      <c r="L56" s="14"/>
    </row>
    <row r="57" spans="1:12" ht="56.25" x14ac:dyDescent="0.25">
      <c r="A57" s="35"/>
      <c r="B57" s="15"/>
      <c r="C57" s="15"/>
      <c r="D57" s="13" t="s">
        <v>422</v>
      </c>
      <c r="E57" s="13" t="s">
        <v>438</v>
      </c>
      <c r="F57" s="15"/>
      <c r="G57" s="16"/>
      <c r="H57" s="16"/>
      <c r="I57" s="16"/>
      <c r="J57" s="16"/>
      <c r="K57" s="16"/>
      <c r="L57" s="16"/>
    </row>
    <row r="58" spans="1:12" ht="56.25" x14ac:dyDescent="0.25">
      <c r="A58" s="41"/>
      <c r="B58" s="17"/>
      <c r="C58" s="17"/>
      <c r="D58" s="18" t="s">
        <v>423</v>
      </c>
      <c r="E58" s="18" t="s">
        <v>439</v>
      </c>
      <c r="F58" s="17"/>
      <c r="G58" s="25"/>
      <c r="H58" s="25"/>
      <c r="I58" s="25"/>
      <c r="J58" s="25"/>
      <c r="K58" s="25"/>
      <c r="L58" s="25"/>
    </row>
    <row r="59" spans="1:12" ht="131.25" x14ac:dyDescent="0.25">
      <c r="A59" s="335" t="s">
        <v>590</v>
      </c>
      <c r="B59" s="23" t="s">
        <v>454</v>
      </c>
      <c r="C59" s="23" t="s">
        <v>520</v>
      </c>
      <c r="D59" s="23" t="s">
        <v>463</v>
      </c>
      <c r="E59" s="23" t="s">
        <v>485</v>
      </c>
      <c r="F59" s="23" t="s">
        <v>503</v>
      </c>
      <c r="G59" s="24" t="s">
        <v>370</v>
      </c>
      <c r="H59" s="24">
        <v>30</v>
      </c>
      <c r="I59" s="24"/>
      <c r="J59" s="24"/>
      <c r="K59" s="24"/>
      <c r="L59" s="24"/>
    </row>
    <row r="60" spans="1:12" ht="56.25" x14ac:dyDescent="0.25">
      <c r="A60" s="438"/>
      <c r="B60" s="13" t="s">
        <v>455</v>
      </c>
      <c r="C60" s="13"/>
      <c r="D60" s="13" t="s">
        <v>464</v>
      </c>
      <c r="E60" s="13" t="s">
        <v>486</v>
      </c>
      <c r="F60" s="13" t="s">
        <v>515</v>
      </c>
      <c r="G60" s="14" t="s">
        <v>510</v>
      </c>
      <c r="H60" s="14">
        <v>35</v>
      </c>
      <c r="I60" s="14"/>
      <c r="J60" s="14"/>
      <c r="K60" s="14"/>
      <c r="L60" s="14"/>
    </row>
    <row r="61" spans="1:12" ht="56.25" x14ac:dyDescent="0.25">
      <c r="A61" s="438"/>
      <c r="B61" s="15"/>
      <c r="C61" s="13"/>
      <c r="D61" s="13" t="s">
        <v>465</v>
      </c>
      <c r="E61" s="13" t="s">
        <v>487</v>
      </c>
      <c r="F61" s="13" t="s">
        <v>519</v>
      </c>
      <c r="G61" s="14" t="s">
        <v>511</v>
      </c>
      <c r="H61" s="14">
        <v>6</v>
      </c>
      <c r="I61" s="14"/>
      <c r="J61" s="14"/>
      <c r="K61" s="14"/>
      <c r="L61" s="14"/>
    </row>
    <row r="62" spans="1:12" ht="56.25" x14ac:dyDescent="0.25">
      <c r="A62" s="438"/>
      <c r="B62" s="15"/>
      <c r="C62" s="15"/>
      <c r="D62" s="13" t="s">
        <v>466</v>
      </c>
      <c r="E62" s="13" t="s">
        <v>488</v>
      </c>
      <c r="F62" s="13" t="s">
        <v>518</v>
      </c>
      <c r="G62" s="14" t="s">
        <v>511</v>
      </c>
      <c r="H62" s="14">
        <v>9</v>
      </c>
      <c r="I62" s="14"/>
      <c r="J62" s="14"/>
      <c r="K62" s="14"/>
      <c r="L62" s="14"/>
    </row>
    <row r="63" spans="1:12" ht="93.75" x14ac:dyDescent="0.25">
      <c r="A63" s="35"/>
      <c r="B63" s="15"/>
      <c r="C63" s="15"/>
      <c r="D63" s="13" t="s">
        <v>467</v>
      </c>
      <c r="E63" s="13" t="s">
        <v>489</v>
      </c>
      <c r="F63" s="13" t="s">
        <v>517</v>
      </c>
      <c r="G63" s="14" t="s">
        <v>370</v>
      </c>
      <c r="H63" s="14">
        <v>1</v>
      </c>
      <c r="I63" s="14"/>
      <c r="J63" s="14"/>
      <c r="K63" s="14"/>
      <c r="L63" s="14"/>
    </row>
    <row r="64" spans="1:12" ht="93.75" x14ac:dyDescent="0.25">
      <c r="A64" s="35"/>
      <c r="B64" s="15"/>
      <c r="C64" s="15"/>
      <c r="D64" s="13" t="s">
        <v>468</v>
      </c>
      <c r="E64" s="13" t="s">
        <v>490</v>
      </c>
      <c r="F64" s="13" t="s">
        <v>516</v>
      </c>
      <c r="G64" s="14" t="s">
        <v>370</v>
      </c>
      <c r="H64" s="14">
        <v>10</v>
      </c>
      <c r="I64" s="14"/>
      <c r="J64" s="14"/>
      <c r="K64" s="14"/>
      <c r="L64" s="14"/>
    </row>
    <row r="65" spans="1:12" ht="93.75" x14ac:dyDescent="0.25">
      <c r="A65" s="35"/>
      <c r="B65" s="15"/>
      <c r="C65" s="15"/>
      <c r="D65" s="13" t="s">
        <v>469</v>
      </c>
      <c r="E65" s="15"/>
      <c r="F65" s="13" t="s">
        <v>504</v>
      </c>
      <c r="G65" s="14" t="s">
        <v>370</v>
      </c>
      <c r="H65" s="14">
        <v>15</v>
      </c>
      <c r="I65" s="14"/>
      <c r="J65" s="14"/>
      <c r="K65" s="14"/>
      <c r="L65" s="14"/>
    </row>
    <row r="66" spans="1:12" ht="112.5" x14ac:dyDescent="0.25">
      <c r="A66" s="35"/>
      <c r="B66" s="15"/>
      <c r="C66" s="15"/>
      <c r="D66" s="13" t="s">
        <v>470</v>
      </c>
      <c r="E66" s="15"/>
      <c r="F66" s="13" t="s">
        <v>505</v>
      </c>
      <c r="G66" s="14" t="s">
        <v>370</v>
      </c>
      <c r="H66" s="14">
        <v>15</v>
      </c>
      <c r="I66" s="14"/>
      <c r="J66" s="14"/>
      <c r="K66" s="14"/>
      <c r="L66" s="14"/>
    </row>
    <row r="67" spans="1:12" ht="93.75" x14ac:dyDescent="0.25">
      <c r="A67" s="35"/>
      <c r="B67" s="15"/>
      <c r="C67" s="15"/>
      <c r="D67" s="13" t="s">
        <v>471</v>
      </c>
      <c r="E67" s="13" t="s">
        <v>491</v>
      </c>
      <c r="F67" s="13" t="s">
        <v>506</v>
      </c>
      <c r="G67" s="14" t="s">
        <v>512</v>
      </c>
      <c r="H67" s="14">
        <v>2.5</v>
      </c>
      <c r="I67" s="14"/>
      <c r="J67" s="14"/>
      <c r="K67" s="14"/>
      <c r="L67" s="14"/>
    </row>
    <row r="68" spans="1:12" ht="37.5" x14ac:dyDescent="0.25">
      <c r="A68" s="35"/>
      <c r="B68" s="13" t="s">
        <v>456</v>
      </c>
      <c r="C68" s="15"/>
      <c r="D68" s="13" t="s">
        <v>472</v>
      </c>
      <c r="E68" s="13" t="s">
        <v>492</v>
      </c>
      <c r="F68" s="15"/>
      <c r="G68" s="16"/>
      <c r="H68" s="16"/>
      <c r="I68" s="14"/>
      <c r="J68" s="14"/>
      <c r="K68" s="14"/>
      <c r="L68" s="14"/>
    </row>
    <row r="69" spans="1:12" ht="56.25" x14ac:dyDescent="0.25">
      <c r="A69" s="35"/>
      <c r="B69" s="13" t="s">
        <v>457</v>
      </c>
      <c r="C69" s="15"/>
      <c r="D69" s="13" t="s">
        <v>473</v>
      </c>
      <c r="E69" s="13" t="s">
        <v>493</v>
      </c>
      <c r="F69" s="15"/>
      <c r="G69" s="16"/>
      <c r="H69" s="16"/>
      <c r="I69" s="14"/>
      <c r="J69" s="14"/>
      <c r="K69" s="14"/>
      <c r="L69" s="14"/>
    </row>
    <row r="70" spans="1:12" ht="37.5" x14ac:dyDescent="0.25">
      <c r="A70" s="35"/>
      <c r="B70" s="13" t="s">
        <v>458</v>
      </c>
      <c r="C70" s="15"/>
      <c r="D70" s="13" t="s">
        <v>474</v>
      </c>
      <c r="E70" s="13" t="s">
        <v>494</v>
      </c>
      <c r="F70" s="15"/>
      <c r="G70" s="16"/>
      <c r="H70" s="16"/>
      <c r="I70" s="14"/>
      <c r="J70" s="14"/>
      <c r="K70" s="14"/>
      <c r="L70" s="14"/>
    </row>
    <row r="71" spans="1:12" ht="75" x14ac:dyDescent="0.25">
      <c r="A71" s="35"/>
      <c r="B71" s="13" t="s">
        <v>459</v>
      </c>
      <c r="C71" s="15"/>
      <c r="D71" s="13" t="s">
        <v>475</v>
      </c>
      <c r="E71" s="15"/>
      <c r="F71" s="15"/>
      <c r="G71" s="16"/>
      <c r="H71" s="16"/>
      <c r="I71" s="14"/>
      <c r="J71" s="14"/>
      <c r="K71" s="14"/>
      <c r="L71" s="14"/>
    </row>
    <row r="72" spans="1:12" ht="37.5" x14ac:dyDescent="0.25">
      <c r="A72" s="35"/>
      <c r="B72" s="13" t="s">
        <v>460</v>
      </c>
      <c r="C72" s="15"/>
      <c r="D72" s="13" t="s">
        <v>476</v>
      </c>
      <c r="E72" s="13" t="s">
        <v>495</v>
      </c>
      <c r="F72" s="15"/>
      <c r="G72" s="16"/>
      <c r="H72" s="16"/>
      <c r="I72" s="14"/>
      <c r="J72" s="14"/>
      <c r="K72" s="14"/>
      <c r="L72" s="14"/>
    </row>
    <row r="73" spans="1:12" ht="56.25" x14ac:dyDescent="0.25">
      <c r="A73" s="35"/>
      <c r="B73" s="13" t="s">
        <v>461</v>
      </c>
      <c r="C73" s="15"/>
      <c r="D73" s="13" t="s">
        <v>477</v>
      </c>
      <c r="E73" s="13" t="s">
        <v>496</v>
      </c>
      <c r="F73" s="13" t="s">
        <v>525</v>
      </c>
      <c r="G73" s="14" t="s">
        <v>513</v>
      </c>
      <c r="H73" s="14">
        <v>6</v>
      </c>
      <c r="I73" s="14"/>
      <c r="J73" s="14"/>
      <c r="K73" s="14"/>
      <c r="L73" s="14"/>
    </row>
    <row r="74" spans="1:12" ht="75" x14ac:dyDescent="0.25">
      <c r="A74" s="35"/>
      <c r="B74" s="13" t="s">
        <v>462</v>
      </c>
      <c r="C74" s="15"/>
      <c r="D74" s="13" t="s">
        <v>478</v>
      </c>
      <c r="E74" s="13" t="s">
        <v>502</v>
      </c>
      <c r="F74" s="15"/>
      <c r="G74" s="14"/>
      <c r="H74" s="14"/>
      <c r="I74" s="14"/>
      <c r="J74" s="14"/>
      <c r="K74" s="14"/>
      <c r="L74" s="14"/>
    </row>
    <row r="75" spans="1:12" ht="75" x14ac:dyDescent="0.25">
      <c r="A75" s="35"/>
      <c r="B75" s="15"/>
      <c r="C75" s="15"/>
      <c r="D75" s="13" t="s">
        <v>479</v>
      </c>
      <c r="E75" s="13" t="s">
        <v>500</v>
      </c>
      <c r="F75" s="15"/>
      <c r="G75" s="14"/>
      <c r="H75" s="14"/>
      <c r="I75" s="14"/>
      <c r="J75" s="14"/>
      <c r="K75" s="14"/>
      <c r="L75" s="14"/>
    </row>
    <row r="76" spans="1:12" ht="93.75" x14ac:dyDescent="0.25">
      <c r="A76" s="35"/>
      <c r="B76" s="15"/>
      <c r="C76" s="15"/>
      <c r="D76" s="13" t="s">
        <v>480</v>
      </c>
      <c r="E76" s="13" t="s">
        <v>526</v>
      </c>
      <c r="F76" s="15"/>
      <c r="G76" s="14"/>
      <c r="H76" s="14"/>
      <c r="I76" s="14"/>
      <c r="J76" s="14"/>
      <c r="K76" s="14"/>
      <c r="L76" s="14"/>
    </row>
    <row r="77" spans="1:12" ht="37.5" x14ac:dyDescent="0.25">
      <c r="A77" s="35"/>
      <c r="B77" s="15"/>
      <c r="C77" s="15"/>
      <c r="D77" s="13" t="s">
        <v>481</v>
      </c>
      <c r="E77" s="13" t="s">
        <v>497</v>
      </c>
      <c r="F77" s="15"/>
      <c r="G77" s="14"/>
      <c r="H77" s="14"/>
      <c r="I77" s="14"/>
      <c r="J77" s="14"/>
      <c r="K77" s="14"/>
      <c r="L77" s="14"/>
    </row>
    <row r="78" spans="1:12" ht="37.5" x14ac:dyDescent="0.25">
      <c r="A78" s="35"/>
      <c r="B78" s="15"/>
      <c r="C78" s="15"/>
      <c r="D78" s="13" t="s">
        <v>482</v>
      </c>
      <c r="E78" s="13" t="s">
        <v>482</v>
      </c>
      <c r="F78" s="15"/>
      <c r="G78" s="16"/>
      <c r="H78" s="14"/>
      <c r="I78" s="14"/>
      <c r="J78" s="14"/>
      <c r="K78" s="14"/>
      <c r="L78" s="14"/>
    </row>
    <row r="79" spans="1:12" ht="37.5" x14ac:dyDescent="0.25">
      <c r="A79" s="35"/>
      <c r="B79" s="15"/>
      <c r="C79" s="15"/>
      <c r="D79" s="15"/>
      <c r="E79" s="13" t="s">
        <v>498</v>
      </c>
      <c r="F79" s="15"/>
      <c r="G79" s="16"/>
      <c r="H79" s="16"/>
      <c r="I79" s="14"/>
      <c r="J79" s="14"/>
      <c r="K79" s="14"/>
      <c r="L79" s="14"/>
    </row>
    <row r="80" spans="1:12" ht="37.5" x14ac:dyDescent="0.25">
      <c r="A80" s="35"/>
      <c r="B80" s="15"/>
      <c r="C80" s="15"/>
      <c r="D80" s="15"/>
      <c r="E80" s="13" t="s">
        <v>501</v>
      </c>
      <c r="F80" s="15"/>
      <c r="G80" s="16"/>
      <c r="H80" s="16"/>
      <c r="I80" s="14"/>
      <c r="J80" s="16"/>
      <c r="K80" s="16"/>
      <c r="L80" s="16"/>
    </row>
    <row r="81" spans="1:12" ht="56.25" x14ac:dyDescent="0.25">
      <c r="A81" s="35"/>
      <c r="B81" s="15"/>
      <c r="C81" s="15"/>
      <c r="D81" s="13" t="s">
        <v>483</v>
      </c>
      <c r="E81" s="13" t="s">
        <v>499</v>
      </c>
      <c r="F81" s="13" t="s">
        <v>507</v>
      </c>
      <c r="G81" s="14" t="s">
        <v>514</v>
      </c>
      <c r="H81" s="14"/>
      <c r="I81" s="14"/>
      <c r="J81" s="14">
        <v>1</v>
      </c>
      <c r="K81" s="14"/>
      <c r="L81" s="14"/>
    </row>
    <row r="82" spans="1:12" ht="37.5" x14ac:dyDescent="0.25">
      <c r="A82" s="35"/>
      <c r="B82" s="15"/>
      <c r="C82" s="15"/>
      <c r="D82" s="13" t="s">
        <v>484</v>
      </c>
      <c r="E82" s="15"/>
      <c r="F82" s="13" t="s">
        <v>508</v>
      </c>
      <c r="G82" s="14" t="s">
        <v>399</v>
      </c>
      <c r="H82" s="14"/>
      <c r="I82" s="14"/>
      <c r="J82" s="14"/>
      <c r="K82" s="14">
        <v>200</v>
      </c>
      <c r="L82" s="14">
        <v>400</v>
      </c>
    </row>
    <row r="83" spans="1:12" ht="56.25" x14ac:dyDescent="0.25">
      <c r="A83" s="41"/>
      <c r="B83" s="17"/>
      <c r="C83" s="17"/>
      <c r="D83" s="17"/>
      <c r="E83" s="17"/>
      <c r="F83" s="18" t="s">
        <v>509</v>
      </c>
      <c r="G83" s="19" t="s">
        <v>399</v>
      </c>
      <c r="H83" s="19"/>
      <c r="I83" s="19"/>
      <c r="J83" s="19"/>
      <c r="K83" s="19">
        <v>300</v>
      </c>
      <c r="L83" s="19">
        <v>500</v>
      </c>
    </row>
    <row r="84" spans="1:12" ht="131.25" x14ac:dyDescent="0.25">
      <c r="A84" s="439" t="s">
        <v>527</v>
      </c>
      <c r="B84" s="23" t="s">
        <v>528</v>
      </c>
      <c r="C84" s="42" t="s">
        <v>530</v>
      </c>
      <c r="D84" s="23" t="s">
        <v>531</v>
      </c>
      <c r="E84" s="23" t="s">
        <v>556</v>
      </c>
      <c r="F84" s="23" t="s">
        <v>570</v>
      </c>
      <c r="G84" s="24" t="s">
        <v>580</v>
      </c>
      <c r="H84" s="24">
        <v>15</v>
      </c>
      <c r="I84" s="24">
        <v>20</v>
      </c>
      <c r="J84" s="24">
        <v>20</v>
      </c>
      <c r="K84" s="24"/>
      <c r="L84" s="24"/>
    </row>
    <row r="85" spans="1:12" ht="131.25" x14ac:dyDescent="0.25">
      <c r="A85" s="440"/>
      <c r="B85" s="13" t="s">
        <v>529</v>
      </c>
      <c r="C85" s="36"/>
      <c r="D85" s="13" t="s">
        <v>532</v>
      </c>
      <c r="E85" s="13" t="s">
        <v>557</v>
      </c>
      <c r="F85" s="13" t="s">
        <v>571</v>
      </c>
      <c r="G85" s="14" t="s">
        <v>510</v>
      </c>
      <c r="H85" s="14">
        <v>5</v>
      </c>
      <c r="I85" s="14"/>
      <c r="J85" s="14"/>
      <c r="K85" s="14"/>
      <c r="L85" s="14"/>
    </row>
    <row r="86" spans="1:12" ht="75" x14ac:dyDescent="0.25">
      <c r="A86" s="440"/>
      <c r="B86" s="15"/>
      <c r="C86" s="36"/>
      <c r="D86" s="13" t="s">
        <v>533</v>
      </c>
      <c r="E86" s="13"/>
      <c r="F86" s="13" t="s">
        <v>572</v>
      </c>
      <c r="G86" s="14" t="s">
        <v>510</v>
      </c>
      <c r="H86" s="14">
        <v>1</v>
      </c>
      <c r="I86" s="14"/>
      <c r="J86" s="14"/>
      <c r="K86" s="14"/>
      <c r="L86" s="14"/>
    </row>
    <row r="87" spans="1:12" ht="56.25" x14ac:dyDescent="0.25">
      <c r="A87" s="37"/>
      <c r="B87" s="15"/>
      <c r="C87" s="36"/>
      <c r="D87" s="13" t="s">
        <v>534</v>
      </c>
      <c r="E87" s="13"/>
      <c r="F87" s="13" t="s">
        <v>583</v>
      </c>
      <c r="G87" s="14" t="s">
        <v>510</v>
      </c>
      <c r="H87" s="14">
        <v>5</v>
      </c>
      <c r="I87" s="14"/>
      <c r="J87" s="14"/>
      <c r="K87" s="14"/>
      <c r="L87" s="14"/>
    </row>
    <row r="88" spans="1:12" ht="37.5" x14ac:dyDescent="0.25">
      <c r="A88" s="37"/>
      <c r="B88" s="15"/>
      <c r="C88" s="36"/>
      <c r="D88" s="13" t="s">
        <v>535</v>
      </c>
      <c r="E88" s="13"/>
      <c r="F88" s="13"/>
      <c r="G88" s="14"/>
      <c r="H88" s="16"/>
      <c r="I88" s="14"/>
      <c r="J88" s="14"/>
      <c r="K88" s="14"/>
      <c r="L88" s="14"/>
    </row>
    <row r="89" spans="1:12" ht="75" x14ac:dyDescent="0.25">
      <c r="A89" s="37"/>
      <c r="B89" s="15"/>
      <c r="C89" s="36"/>
      <c r="D89" s="13" t="s">
        <v>536</v>
      </c>
      <c r="E89" s="13"/>
      <c r="F89" s="13" t="s">
        <v>574</v>
      </c>
      <c r="G89" s="14" t="s">
        <v>513</v>
      </c>
      <c r="H89" s="14">
        <v>3</v>
      </c>
      <c r="I89" s="14"/>
      <c r="J89" s="14"/>
      <c r="K89" s="14"/>
      <c r="L89" s="14"/>
    </row>
    <row r="90" spans="1:12" ht="168.75" x14ac:dyDescent="0.25">
      <c r="A90" s="37"/>
      <c r="B90" s="15"/>
      <c r="C90" s="36"/>
      <c r="D90" s="13" t="s">
        <v>537</v>
      </c>
      <c r="E90" s="13"/>
      <c r="F90" s="15"/>
      <c r="G90" s="16"/>
      <c r="H90" s="16"/>
      <c r="I90" s="14"/>
      <c r="J90" s="14"/>
      <c r="K90" s="14"/>
      <c r="L90" s="14"/>
    </row>
    <row r="91" spans="1:12" ht="56.25" x14ac:dyDescent="0.25">
      <c r="A91" s="37"/>
      <c r="B91" s="15"/>
      <c r="C91" s="36"/>
      <c r="D91" s="13" t="s">
        <v>538</v>
      </c>
      <c r="E91" s="13"/>
      <c r="F91" s="13" t="s">
        <v>575</v>
      </c>
      <c r="G91" s="14" t="s">
        <v>513</v>
      </c>
      <c r="H91" s="14">
        <v>3</v>
      </c>
      <c r="I91" s="14"/>
      <c r="J91" s="14"/>
      <c r="K91" s="14"/>
      <c r="L91" s="14"/>
    </row>
    <row r="92" spans="1:12" ht="56.25" x14ac:dyDescent="0.25">
      <c r="A92" s="37"/>
      <c r="B92" s="15"/>
      <c r="C92" s="36"/>
      <c r="D92" s="13" t="s">
        <v>539</v>
      </c>
      <c r="E92" s="13" t="s">
        <v>558</v>
      </c>
      <c r="F92" s="13" t="s">
        <v>576</v>
      </c>
      <c r="G92" s="14" t="s">
        <v>448</v>
      </c>
      <c r="H92" s="14">
        <v>10</v>
      </c>
      <c r="I92" s="14">
        <v>12</v>
      </c>
      <c r="J92" s="14">
        <v>14</v>
      </c>
      <c r="K92" s="14">
        <v>16</v>
      </c>
      <c r="L92" s="14">
        <v>18</v>
      </c>
    </row>
    <row r="93" spans="1:12" ht="37.5" x14ac:dyDescent="0.25">
      <c r="A93" s="37"/>
      <c r="B93" s="15"/>
      <c r="C93" s="36"/>
      <c r="D93" s="13" t="s">
        <v>540</v>
      </c>
      <c r="E93" s="13" t="s">
        <v>558</v>
      </c>
      <c r="F93" s="13" t="s">
        <v>577</v>
      </c>
      <c r="G93" s="14" t="s">
        <v>448</v>
      </c>
      <c r="H93" s="14">
        <v>1</v>
      </c>
      <c r="I93" s="14">
        <v>1.25</v>
      </c>
      <c r="J93" s="14">
        <v>1.5</v>
      </c>
      <c r="K93" s="14">
        <v>1.75</v>
      </c>
      <c r="L93" s="14">
        <v>2</v>
      </c>
    </row>
    <row r="94" spans="1:12" ht="75" x14ac:dyDescent="0.25">
      <c r="A94" s="37"/>
      <c r="B94" s="15"/>
      <c r="C94" s="36"/>
      <c r="D94" s="13" t="s">
        <v>541</v>
      </c>
      <c r="E94" s="13"/>
      <c r="F94" s="13" t="s">
        <v>578</v>
      </c>
      <c r="G94" s="14" t="s">
        <v>399</v>
      </c>
      <c r="H94" s="14">
        <v>5</v>
      </c>
      <c r="I94" s="14">
        <v>8</v>
      </c>
      <c r="J94" s="14">
        <v>11</v>
      </c>
      <c r="K94" s="14">
        <v>14</v>
      </c>
      <c r="L94" s="14">
        <v>17</v>
      </c>
    </row>
    <row r="95" spans="1:12" ht="37.5" x14ac:dyDescent="0.25">
      <c r="A95" s="37"/>
      <c r="B95" s="15"/>
      <c r="C95" s="36"/>
      <c r="D95" s="13" t="s">
        <v>542</v>
      </c>
      <c r="E95" s="13"/>
      <c r="F95" s="15"/>
      <c r="G95" s="14"/>
      <c r="H95" s="14"/>
      <c r="I95" s="14"/>
      <c r="J95" s="14"/>
      <c r="K95" s="14"/>
      <c r="L95" s="14"/>
    </row>
    <row r="96" spans="1:12" ht="21" x14ac:dyDescent="0.25">
      <c r="A96" s="37"/>
      <c r="B96" s="15"/>
      <c r="C96" s="36"/>
      <c r="D96" s="13" t="s">
        <v>543</v>
      </c>
      <c r="E96" s="13"/>
      <c r="F96" s="13"/>
      <c r="G96" s="16"/>
      <c r="H96" s="16"/>
      <c r="I96" s="16"/>
      <c r="J96" s="16"/>
      <c r="K96" s="16"/>
      <c r="L96" s="38"/>
    </row>
    <row r="97" spans="1:12" ht="37.5" x14ac:dyDescent="0.25">
      <c r="A97" s="37"/>
      <c r="B97" s="15"/>
      <c r="C97" s="36"/>
      <c r="D97" s="13" t="s">
        <v>544</v>
      </c>
      <c r="E97" s="13" t="s">
        <v>559</v>
      </c>
      <c r="F97" s="15"/>
      <c r="G97" s="14"/>
      <c r="H97" s="14"/>
      <c r="I97" s="14"/>
      <c r="J97" s="14"/>
      <c r="K97" s="14"/>
      <c r="L97" s="14"/>
    </row>
    <row r="98" spans="1:12" ht="75" x14ac:dyDescent="0.25">
      <c r="A98" s="37"/>
      <c r="B98" s="15"/>
      <c r="C98" s="36"/>
      <c r="D98" s="13" t="s">
        <v>545</v>
      </c>
      <c r="E98" s="13" t="s">
        <v>560</v>
      </c>
      <c r="F98" s="15"/>
      <c r="G98" s="16"/>
      <c r="H98" s="16"/>
      <c r="I98" s="16"/>
      <c r="J98" s="16"/>
      <c r="K98" s="16"/>
      <c r="L98" s="16"/>
    </row>
    <row r="99" spans="1:12" ht="37.5" x14ac:dyDescent="0.25">
      <c r="A99" s="37"/>
      <c r="B99" s="15"/>
      <c r="C99" s="36"/>
      <c r="D99" s="13" t="s">
        <v>546</v>
      </c>
      <c r="E99" s="13" t="s">
        <v>561</v>
      </c>
      <c r="F99" s="15"/>
      <c r="G99" s="14"/>
      <c r="H99" s="14"/>
      <c r="I99" s="14"/>
      <c r="J99" s="14"/>
      <c r="K99" s="14"/>
      <c r="L99" s="14"/>
    </row>
    <row r="100" spans="1:12" ht="37.5" x14ac:dyDescent="0.25">
      <c r="A100" s="37"/>
      <c r="B100" s="15"/>
      <c r="C100" s="36"/>
      <c r="D100" s="13" t="s">
        <v>547</v>
      </c>
      <c r="E100" s="13" t="s">
        <v>562</v>
      </c>
      <c r="F100" s="15"/>
      <c r="G100" s="14"/>
      <c r="H100" s="16"/>
      <c r="I100" s="16"/>
      <c r="J100" s="16"/>
      <c r="K100" s="16"/>
      <c r="L100" s="16"/>
    </row>
    <row r="101" spans="1:12" ht="21" x14ac:dyDescent="0.25">
      <c r="A101" s="37"/>
      <c r="B101" s="15"/>
      <c r="C101" s="36"/>
      <c r="D101" s="13" t="s">
        <v>548</v>
      </c>
      <c r="E101" s="13" t="s">
        <v>563</v>
      </c>
      <c r="F101" s="15"/>
      <c r="G101" s="16"/>
      <c r="H101" s="16"/>
      <c r="I101" s="16"/>
      <c r="J101" s="16"/>
      <c r="K101" s="16"/>
      <c r="L101" s="16"/>
    </row>
    <row r="102" spans="1:12" ht="37.5" x14ac:dyDescent="0.25">
      <c r="A102" s="37"/>
      <c r="B102" s="15"/>
      <c r="C102" s="36"/>
      <c r="D102" s="13" t="s">
        <v>549</v>
      </c>
      <c r="E102" s="13" t="s">
        <v>584</v>
      </c>
      <c r="F102" s="15"/>
      <c r="G102" s="16"/>
      <c r="H102" s="16"/>
      <c r="I102" s="16"/>
      <c r="J102" s="16"/>
      <c r="K102" s="16"/>
      <c r="L102" s="16"/>
    </row>
    <row r="103" spans="1:12" ht="21" x14ac:dyDescent="0.25">
      <c r="A103" s="37"/>
      <c r="B103" s="15"/>
      <c r="C103" s="36"/>
      <c r="D103" s="13" t="s">
        <v>550</v>
      </c>
      <c r="E103" s="13"/>
      <c r="F103" s="15"/>
      <c r="G103" s="16"/>
      <c r="H103" s="14"/>
      <c r="I103" s="14"/>
      <c r="J103" s="14"/>
      <c r="K103" s="16"/>
      <c r="L103" s="16"/>
    </row>
    <row r="104" spans="1:12" ht="37.5" x14ac:dyDescent="0.25">
      <c r="A104" s="37"/>
      <c r="B104" s="15"/>
      <c r="C104" s="36"/>
      <c r="D104" s="13" t="s">
        <v>551</v>
      </c>
      <c r="E104" s="13" t="s">
        <v>564</v>
      </c>
      <c r="F104" s="15"/>
      <c r="G104" s="16"/>
      <c r="H104" s="16"/>
      <c r="I104" s="16"/>
      <c r="J104" s="16"/>
      <c r="K104" s="16"/>
      <c r="L104" s="16"/>
    </row>
    <row r="105" spans="1:12" ht="37.5" x14ac:dyDescent="0.25">
      <c r="A105" s="37"/>
      <c r="B105" s="15"/>
      <c r="C105" s="36"/>
      <c r="D105" s="13" t="s">
        <v>552</v>
      </c>
      <c r="E105" s="13" t="s">
        <v>565</v>
      </c>
      <c r="F105" s="13" t="s">
        <v>579</v>
      </c>
      <c r="G105" s="14" t="s">
        <v>448</v>
      </c>
      <c r="H105" s="14">
        <v>0.4</v>
      </c>
      <c r="I105" s="14">
        <v>0.5</v>
      </c>
      <c r="J105" s="14">
        <v>0.6</v>
      </c>
      <c r="K105" s="14">
        <v>0.7</v>
      </c>
      <c r="L105" s="14">
        <v>0.8</v>
      </c>
    </row>
    <row r="106" spans="1:12" ht="37.5" x14ac:dyDescent="0.25">
      <c r="A106" s="37"/>
      <c r="B106" s="15"/>
      <c r="C106" s="36"/>
      <c r="D106" s="13" t="s">
        <v>553</v>
      </c>
      <c r="E106" s="13" t="s">
        <v>566</v>
      </c>
      <c r="F106" s="15"/>
      <c r="G106" s="16"/>
      <c r="H106" s="14"/>
      <c r="I106" s="14"/>
      <c r="J106" s="14"/>
      <c r="K106" s="14"/>
      <c r="L106" s="14"/>
    </row>
    <row r="107" spans="1:12" ht="21" x14ac:dyDescent="0.25">
      <c r="A107" s="37"/>
      <c r="B107" s="15"/>
      <c r="C107" s="36"/>
      <c r="D107" s="13" t="s">
        <v>554</v>
      </c>
      <c r="E107" s="13" t="s">
        <v>567</v>
      </c>
      <c r="F107" s="15"/>
      <c r="G107" s="14"/>
      <c r="H107" s="14"/>
      <c r="I107" s="14"/>
      <c r="J107" s="14"/>
      <c r="K107" s="14"/>
      <c r="L107" s="14"/>
    </row>
    <row r="108" spans="1:12" ht="93.75" x14ac:dyDescent="0.25">
      <c r="A108" s="37"/>
      <c r="B108" s="15"/>
      <c r="C108" s="36"/>
      <c r="D108" s="13" t="s">
        <v>555</v>
      </c>
      <c r="E108" s="13" t="s">
        <v>568</v>
      </c>
      <c r="F108" s="15"/>
      <c r="G108" s="14"/>
      <c r="H108" s="14"/>
      <c r="I108" s="14"/>
      <c r="J108" s="14"/>
      <c r="K108" s="14"/>
      <c r="L108" s="14"/>
    </row>
    <row r="109" spans="1:12" ht="75" x14ac:dyDescent="0.25">
      <c r="A109" s="39"/>
      <c r="B109" s="17"/>
      <c r="C109" s="40"/>
      <c r="D109" s="18"/>
      <c r="E109" s="18" t="s">
        <v>569</v>
      </c>
      <c r="F109" s="18" t="s">
        <v>573</v>
      </c>
      <c r="G109" s="19" t="s">
        <v>581</v>
      </c>
      <c r="H109" s="19" t="s">
        <v>582</v>
      </c>
      <c r="I109" s="19"/>
      <c r="J109" s="19"/>
      <c r="K109" s="19"/>
      <c r="L109" s="19"/>
    </row>
  </sheetData>
  <mergeCells count="10">
    <mergeCell ref="A30:A32"/>
    <mergeCell ref="A38:A40"/>
    <mergeCell ref="A59:A62"/>
    <mergeCell ref="A84:A86"/>
    <mergeCell ref="A1:L1"/>
    <mergeCell ref="A3:A5"/>
    <mergeCell ref="B3:B5"/>
    <mergeCell ref="E3:E5"/>
    <mergeCell ref="H3:L4"/>
    <mergeCell ref="A6:A8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fitToHeight="0" orientation="landscape" r:id="rId1"/>
  <rowBreaks count="1" manualBreakCount="1">
    <brk id="12" max="1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133"/>
  <sheetViews>
    <sheetView zoomScale="70" zoomScaleNormal="70" zoomScaleSheetLayoutView="25" zoomScalePageLayoutView="55" workbookViewId="0">
      <selection activeCell="B7" sqref="B7"/>
    </sheetView>
  </sheetViews>
  <sheetFormatPr defaultColWidth="9.140625" defaultRowHeight="21" x14ac:dyDescent="0.25"/>
  <cols>
    <col min="1" max="1" width="11.42578125" style="1" customWidth="1"/>
    <col min="2" max="2" width="24.140625" style="1" bestFit="1" customWidth="1"/>
    <col min="3" max="3" width="4.42578125" style="1" bestFit="1" customWidth="1"/>
    <col min="4" max="4" width="37.42578125" style="1" customWidth="1"/>
    <col min="5" max="5" width="5.140625" style="1" bestFit="1" customWidth="1"/>
    <col min="6" max="6" width="63.42578125" style="1" customWidth="1"/>
    <col min="7" max="7" width="68.42578125" style="1" customWidth="1"/>
    <col min="8" max="8" width="9.140625" style="1" customWidth="1"/>
    <col min="9" max="12" width="9.140625" style="1"/>
    <col min="13" max="13" width="18.42578125" style="1" customWidth="1"/>
    <col min="14" max="16384" width="9.140625" style="1"/>
  </cols>
  <sheetData>
    <row r="1" spans="1:13" x14ac:dyDescent="0.25">
      <c r="A1" s="442" t="s">
        <v>264</v>
      </c>
      <c r="B1" s="442"/>
      <c r="C1" s="442" t="s">
        <v>265</v>
      </c>
      <c r="D1" s="442"/>
      <c r="E1" s="442" t="s">
        <v>266</v>
      </c>
      <c r="F1" s="442"/>
      <c r="G1" s="442" t="s">
        <v>271</v>
      </c>
      <c r="H1" s="442" t="s">
        <v>272</v>
      </c>
      <c r="I1" s="442"/>
      <c r="J1" s="442"/>
      <c r="K1" s="442"/>
      <c r="L1" s="442"/>
      <c r="M1" s="442" t="s">
        <v>273</v>
      </c>
    </row>
    <row r="2" spans="1:13" x14ac:dyDescent="0.25">
      <c r="A2" s="442"/>
      <c r="B2" s="442"/>
      <c r="C2" s="442"/>
      <c r="D2" s="442"/>
      <c r="E2" s="442"/>
      <c r="F2" s="442"/>
      <c r="G2" s="442"/>
      <c r="H2" s="2">
        <v>2566</v>
      </c>
      <c r="I2" s="2">
        <v>2567</v>
      </c>
      <c r="J2" s="2">
        <v>2568</v>
      </c>
      <c r="K2" s="2">
        <v>2569</v>
      </c>
      <c r="L2" s="2">
        <v>2570</v>
      </c>
      <c r="M2" s="442"/>
    </row>
    <row r="3" spans="1:13" x14ac:dyDescent="0.25">
      <c r="A3" s="3" t="s">
        <v>283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42" x14ac:dyDescent="0.25">
      <c r="A4" s="4" t="s">
        <v>268</v>
      </c>
      <c r="B4" s="4" t="s">
        <v>269</v>
      </c>
      <c r="C4" s="4">
        <v>1.1000000000000001</v>
      </c>
      <c r="D4" s="5" t="s">
        <v>263</v>
      </c>
      <c r="E4" s="4" t="s">
        <v>0</v>
      </c>
      <c r="F4" s="5" t="s">
        <v>262</v>
      </c>
      <c r="G4" s="4"/>
      <c r="H4" s="4"/>
      <c r="I4" s="4"/>
      <c r="J4" s="4"/>
      <c r="K4" s="4"/>
      <c r="L4" s="4"/>
      <c r="M4" s="4"/>
    </row>
    <row r="5" spans="1:13" ht="171" customHeight="1" x14ac:dyDescent="0.25">
      <c r="A5" s="4"/>
      <c r="B5" s="4"/>
      <c r="C5" s="4"/>
      <c r="D5" s="4"/>
      <c r="E5" s="4" t="s">
        <v>1</v>
      </c>
      <c r="F5" s="5" t="s">
        <v>267</v>
      </c>
      <c r="G5" s="4"/>
      <c r="H5" s="4"/>
      <c r="I5" s="4"/>
      <c r="J5" s="4"/>
      <c r="K5" s="4"/>
      <c r="L5" s="4"/>
      <c r="M5" s="4"/>
    </row>
    <row r="6" spans="1:13" ht="252" x14ac:dyDescent="0.25">
      <c r="A6" s="4"/>
      <c r="B6" s="4"/>
      <c r="C6" s="4">
        <v>1.2</v>
      </c>
      <c r="D6" s="4" t="s">
        <v>2</v>
      </c>
      <c r="E6" s="4" t="s">
        <v>3</v>
      </c>
      <c r="F6" s="5" t="s">
        <v>270</v>
      </c>
      <c r="G6" s="4"/>
      <c r="H6" s="4"/>
      <c r="I6" s="4"/>
      <c r="J6" s="4"/>
      <c r="K6" s="4"/>
      <c r="L6" s="4"/>
      <c r="M6" s="4"/>
    </row>
    <row r="7" spans="1:13" ht="42" x14ac:dyDescent="0.25">
      <c r="A7" s="4"/>
      <c r="B7" s="4"/>
      <c r="C7" s="4"/>
      <c r="D7" s="4"/>
      <c r="E7" s="4" t="s">
        <v>4</v>
      </c>
      <c r="F7" s="5" t="s">
        <v>5</v>
      </c>
      <c r="G7" s="4"/>
      <c r="H7" s="4"/>
      <c r="I7" s="4"/>
      <c r="J7" s="4"/>
      <c r="K7" s="4"/>
      <c r="L7" s="4"/>
      <c r="M7" s="4"/>
    </row>
    <row r="8" spans="1:13" ht="105" x14ac:dyDescent="0.25">
      <c r="A8" s="4"/>
      <c r="B8" s="4"/>
      <c r="C8" s="4">
        <v>1.3</v>
      </c>
      <c r="D8" s="4" t="s">
        <v>6</v>
      </c>
      <c r="E8" s="4" t="s">
        <v>7</v>
      </c>
      <c r="F8" s="5" t="s">
        <v>274</v>
      </c>
      <c r="G8" s="4"/>
      <c r="H8" s="4"/>
      <c r="I8" s="4"/>
      <c r="J8" s="4"/>
      <c r="K8" s="4"/>
      <c r="L8" s="4"/>
      <c r="M8" s="4"/>
    </row>
    <row r="9" spans="1:13" ht="42" x14ac:dyDescent="0.25">
      <c r="A9" s="4"/>
      <c r="B9" s="4"/>
      <c r="C9" s="4">
        <v>1.4</v>
      </c>
      <c r="D9" s="4" t="s">
        <v>8</v>
      </c>
      <c r="E9" s="4" t="s">
        <v>9</v>
      </c>
      <c r="F9" s="5" t="s">
        <v>275</v>
      </c>
      <c r="G9" s="4"/>
      <c r="H9" s="4"/>
      <c r="I9" s="4"/>
      <c r="J9" s="4"/>
      <c r="K9" s="4"/>
      <c r="L9" s="4"/>
      <c r="M9" s="4"/>
    </row>
    <row r="10" spans="1:13" ht="42" x14ac:dyDescent="0.25">
      <c r="A10" s="4"/>
      <c r="B10" s="4"/>
      <c r="C10" s="4"/>
      <c r="D10" s="4"/>
      <c r="E10" s="4" t="s">
        <v>10</v>
      </c>
      <c r="F10" s="5" t="s">
        <v>276</v>
      </c>
      <c r="G10" s="4"/>
      <c r="H10" s="4"/>
      <c r="I10" s="4"/>
      <c r="J10" s="4"/>
      <c r="K10" s="4"/>
      <c r="L10" s="4"/>
      <c r="M10" s="4"/>
    </row>
    <row r="11" spans="1:13" x14ac:dyDescent="0.25">
      <c r="A11" s="4"/>
      <c r="B11" s="4"/>
      <c r="C11" s="4"/>
      <c r="D11" s="4"/>
      <c r="E11" s="4" t="s">
        <v>11</v>
      </c>
      <c r="F11" s="4" t="s">
        <v>12</v>
      </c>
      <c r="G11" s="4"/>
      <c r="H11" s="4"/>
      <c r="I11" s="4"/>
      <c r="J11" s="4"/>
      <c r="K11" s="4"/>
      <c r="L11" s="4"/>
      <c r="M11" s="4"/>
    </row>
    <row r="12" spans="1:13" x14ac:dyDescent="0.25">
      <c r="A12" s="4"/>
      <c r="B12" s="4"/>
      <c r="C12" s="4"/>
      <c r="D12" s="4"/>
      <c r="E12" s="4" t="s">
        <v>13</v>
      </c>
      <c r="F12" s="4" t="s">
        <v>14</v>
      </c>
      <c r="G12" s="4"/>
      <c r="H12" s="4"/>
      <c r="I12" s="4"/>
      <c r="J12" s="4"/>
      <c r="K12" s="4"/>
      <c r="L12" s="4"/>
      <c r="M12" s="4"/>
    </row>
    <row r="13" spans="1:13" ht="42" x14ac:dyDescent="0.25">
      <c r="A13" s="4"/>
      <c r="B13" s="4"/>
      <c r="C13" s="4"/>
      <c r="D13" s="4"/>
      <c r="E13" s="4" t="s">
        <v>15</v>
      </c>
      <c r="F13" s="5" t="s">
        <v>277</v>
      </c>
      <c r="G13" s="4"/>
      <c r="H13" s="4"/>
      <c r="I13" s="4"/>
      <c r="J13" s="4"/>
      <c r="K13" s="4"/>
      <c r="L13" s="4"/>
      <c r="M13" s="4"/>
    </row>
    <row r="14" spans="1:13" ht="84" x14ac:dyDescent="0.25">
      <c r="A14" s="4" t="s">
        <v>278</v>
      </c>
      <c r="B14" s="4" t="s">
        <v>279</v>
      </c>
      <c r="C14" s="4">
        <v>2.1</v>
      </c>
      <c r="D14" s="4" t="s">
        <v>16</v>
      </c>
      <c r="E14" s="4" t="s">
        <v>17</v>
      </c>
      <c r="F14" s="5" t="s">
        <v>18</v>
      </c>
      <c r="G14" s="4"/>
      <c r="H14" s="4"/>
      <c r="I14" s="4"/>
      <c r="J14" s="4"/>
      <c r="K14" s="4"/>
      <c r="L14" s="4"/>
      <c r="M14" s="4"/>
    </row>
    <row r="15" spans="1:13" ht="84" x14ac:dyDescent="0.25">
      <c r="A15" s="4"/>
      <c r="B15" s="4"/>
      <c r="C15" s="4"/>
      <c r="D15" s="4"/>
      <c r="E15" s="4" t="s">
        <v>19</v>
      </c>
      <c r="F15" s="5" t="s">
        <v>260</v>
      </c>
      <c r="G15" s="4"/>
      <c r="H15" s="4"/>
      <c r="I15" s="4"/>
      <c r="J15" s="4"/>
      <c r="K15" s="4"/>
      <c r="L15" s="4"/>
      <c r="M15" s="4"/>
    </row>
    <row r="16" spans="1:13" ht="105" x14ac:dyDescent="0.25">
      <c r="A16" s="4"/>
      <c r="B16" s="4"/>
      <c r="C16" s="4"/>
      <c r="D16" s="4"/>
      <c r="E16" s="4" t="s">
        <v>20</v>
      </c>
      <c r="F16" s="5" t="s">
        <v>21</v>
      </c>
      <c r="G16" s="4"/>
      <c r="H16" s="4"/>
      <c r="I16" s="4"/>
      <c r="J16" s="4"/>
      <c r="K16" s="4"/>
      <c r="L16" s="4"/>
      <c r="M16" s="4"/>
    </row>
    <row r="17" spans="1:13" ht="63" x14ac:dyDescent="0.25">
      <c r="A17" s="4"/>
      <c r="B17" s="4"/>
      <c r="C17" s="4"/>
      <c r="D17" s="4"/>
      <c r="E17" s="4" t="s">
        <v>22</v>
      </c>
      <c r="F17" s="5" t="s">
        <v>280</v>
      </c>
      <c r="G17" s="4"/>
      <c r="H17" s="4"/>
      <c r="I17" s="4"/>
      <c r="J17" s="4"/>
      <c r="K17" s="4"/>
      <c r="L17" s="4"/>
      <c r="M17" s="4"/>
    </row>
    <row r="18" spans="1:13" ht="105" x14ac:dyDescent="0.25">
      <c r="A18" s="4"/>
      <c r="B18" s="4"/>
      <c r="C18" s="4"/>
      <c r="D18" s="4"/>
      <c r="E18" s="4" t="s">
        <v>23</v>
      </c>
      <c r="F18" s="5" t="s">
        <v>24</v>
      </c>
      <c r="G18" s="4"/>
      <c r="H18" s="4"/>
      <c r="I18" s="4"/>
      <c r="J18" s="4"/>
      <c r="K18" s="4"/>
      <c r="L18" s="4"/>
      <c r="M18" s="4"/>
    </row>
    <row r="19" spans="1:13" ht="63" x14ac:dyDescent="0.25">
      <c r="A19" s="4"/>
      <c r="B19" s="4"/>
      <c r="C19" s="4">
        <v>2.2000000000000002</v>
      </c>
      <c r="D19" s="4" t="s">
        <v>25</v>
      </c>
      <c r="E19" s="4" t="s">
        <v>26</v>
      </c>
      <c r="F19" s="5" t="s">
        <v>27</v>
      </c>
      <c r="G19" s="4"/>
      <c r="H19" s="4"/>
      <c r="I19" s="4"/>
      <c r="J19" s="4"/>
      <c r="K19" s="4"/>
      <c r="L19" s="4"/>
      <c r="M19" s="4"/>
    </row>
    <row r="20" spans="1:13" ht="105" x14ac:dyDescent="0.25">
      <c r="A20" s="4"/>
      <c r="B20" s="4"/>
      <c r="C20" s="4"/>
      <c r="D20" s="4"/>
      <c r="E20" s="4" t="s">
        <v>28</v>
      </c>
      <c r="F20" s="5" t="s">
        <v>281</v>
      </c>
      <c r="G20" s="4"/>
      <c r="H20" s="4"/>
      <c r="I20" s="4"/>
      <c r="J20" s="4"/>
      <c r="K20" s="4"/>
      <c r="L20" s="4"/>
      <c r="M20" s="4"/>
    </row>
    <row r="21" spans="1:13" ht="105" x14ac:dyDescent="0.25">
      <c r="A21" s="4"/>
      <c r="B21" s="4"/>
      <c r="C21" s="4"/>
      <c r="D21" s="4"/>
      <c r="E21" s="4" t="s">
        <v>29</v>
      </c>
      <c r="F21" s="5" t="s">
        <v>282</v>
      </c>
      <c r="G21" s="4"/>
      <c r="H21" s="4"/>
      <c r="I21" s="4"/>
      <c r="J21" s="4"/>
      <c r="K21" s="4"/>
      <c r="L21" s="4"/>
      <c r="M21" s="4"/>
    </row>
    <row r="22" spans="1:13" ht="189" x14ac:dyDescent="0.25">
      <c r="A22" s="4"/>
      <c r="B22" s="4"/>
      <c r="C22" s="4">
        <v>2.2999999999999998</v>
      </c>
      <c r="D22" s="4" t="s">
        <v>30</v>
      </c>
      <c r="E22" s="4" t="s">
        <v>31</v>
      </c>
      <c r="F22" s="5" t="s">
        <v>32</v>
      </c>
      <c r="G22" s="4"/>
      <c r="H22" s="4"/>
      <c r="I22" s="4"/>
      <c r="J22" s="4"/>
      <c r="K22" s="4"/>
      <c r="L22" s="4"/>
      <c r="M22" s="4"/>
    </row>
    <row r="23" spans="1:13" ht="63" x14ac:dyDescent="0.25">
      <c r="A23" s="4"/>
      <c r="B23" s="4"/>
      <c r="C23" s="4"/>
      <c r="D23" s="4"/>
      <c r="E23" s="4" t="s">
        <v>33</v>
      </c>
      <c r="F23" s="5" t="s">
        <v>34</v>
      </c>
      <c r="G23" s="4"/>
      <c r="H23" s="4"/>
      <c r="I23" s="4"/>
      <c r="J23" s="4"/>
      <c r="K23" s="4"/>
      <c r="L23" s="4"/>
      <c r="M23" s="4"/>
    </row>
    <row r="24" spans="1:13" ht="84" x14ac:dyDescent="0.25">
      <c r="A24" s="4"/>
      <c r="B24" s="4"/>
      <c r="C24" s="4"/>
      <c r="D24" s="4"/>
      <c r="E24" s="4" t="s">
        <v>35</v>
      </c>
      <c r="F24" s="5" t="s">
        <v>36</v>
      </c>
      <c r="G24" s="4"/>
      <c r="H24" s="4"/>
      <c r="I24" s="4"/>
      <c r="J24" s="4"/>
      <c r="K24" s="4"/>
      <c r="L24" s="4"/>
      <c r="M24" s="4"/>
    </row>
    <row r="25" spans="1:13" x14ac:dyDescent="0.25">
      <c r="A25" s="3" t="s">
        <v>284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231" x14ac:dyDescent="0.25">
      <c r="A26" s="4" t="s">
        <v>285</v>
      </c>
      <c r="B26" s="4" t="s">
        <v>286</v>
      </c>
      <c r="C26" s="4">
        <v>3.1</v>
      </c>
      <c r="D26" s="4" t="s">
        <v>82</v>
      </c>
      <c r="E26" s="4" t="s">
        <v>83</v>
      </c>
      <c r="F26" s="5" t="s">
        <v>84</v>
      </c>
      <c r="G26" s="4"/>
      <c r="H26" s="4"/>
      <c r="I26" s="4"/>
      <c r="J26" s="4"/>
      <c r="K26" s="4"/>
      <c r="L26" s="4"/>
      <c r="M26" s="4"/>
    </row>
    <row r="27" spans="1:13" ht="231" x14ac:dyDescent="0.25">
      <c r="A27" s="4"/>
      <c r="B27" s="4"/>
      <c r="C27" s="4"/>
      <c r="D27" s="4"/>
      <c r="E27" s="4" t="s">
        <v>85</v>
      </c>
      <c r="F27" s="5" t="s">
        <v>289</v>
      </c>
      <c r="G27" s="4"/>
      <c r="H27" s="4"/>
      <c r="I27" s="4"/>
      <c r="J27" s="4"/>
      <c r="K27" s="4"/>
      <c r="L27" s="4"/>
      <c r="M27" s="4"/>
    </row>
    <row r="28" spans="1:13" x14ac:dyDescent="0.25">
      <c r="A28" s="4"/>
      <c r="B28" s="4"/>
      <c r="C28" s="4">
        <v>3.2</v>
      </c>
      <c r="D28" s="4" t="s">
        <v>86</v>
      </c>
      <c r="E28" s="4" t="s">
        <v>87</v>
      </c>
      <c r="F28" s="4" t="s">
        <v>88</v>
      </c>
      <c r="G28" s="4"/>
      <c r="H28" s="4"/>
      <c r="I28" s="4"/>
      <c r="J28" s="4"/>
      <c r="K28" s="4"/>
      <c r="L28" s="4"/>
      <c r="M28" s="4"/>
    </row>
    <row r="29" spans="1:13" ht="42" x14ac:dyDescent="0.25">
      <c r="A29" s="4"/>
      <c r="B29" s="4"/>
      <c r="C29" s="4"/>
      <c r="D29" s="4"/>
      <c r="E29" s="4" t="s">
        <v>89</v>
      </c>
      <c r="F29" s="5" t="s">
        <v>90</v>
      </c>
      <c r="G29" s="4"/>
      <c r="H29" s="4"/>
      <c r="I29" s="4"/>
      <c r="J29" s="4"/>
      <c r="K29" s="4"/>
      <c r="L29" s="4"/>
      <c r="M29" s="4"/>
    </row>
    <row r="30" spans="1:13" ht="63" x14ac:dyDescent="0.25">
      <c r="A30" s="4"/>
      <c r="B30" s="4"/>
      <c r="C30" s="4">
        <v>3.3</v>
      </c>
      <c r="D30" s="4" t="s">
        <v>91</v>
      </c>
      <c r="E30" s="4" t="s">
        <v>92</v>
      </c>
      <c r="F30" s="5" t="s">
        <v>290</v>
      </c>
      <c r="G30" s="4"/>
      <c r="H30" s="4"/>
      <c r="I30" s="4"/>
      <c r="J30" s="4"/>
      <c r="K30" s="4"/>
      <c r="L30" s="4"/>
      <c r="M30" s="4"/>
    </row>
    <row r="31" spans="1:13" ht="42" x14ac:dyDescent="0.25">
      <c r="A31" s="4"/>
      <c r="B31" s="4"/>
      <c r="C31" s="4"/>
      <c r="D31" s="4"/>
      <c r="E31" s="4" t="s">
        <v>93</v>
      </c>
      <c r="F31" s="5" t="s">
        <v>94</v>
      </c>
      <c r="G31" s="4"/>
      <c r="H31" s="4"/>
      <c r="I31" s="4"/>
      <c r="J31" s="4"/>
      <c r="K31" s="4"/>
      <c r="L31" s="4"/>
      <c r="M31" s="4"/>
    </row>
    <row r="32" spans="1:13" ht="63" x14ac:dyDescent="0.25">
      <c r="A32" s="4"/>
      <c r="B32" s="4"/>
      <c r="C32" s="4"/>
      <c r="D32" s="4"/>
      <c r="E32" s="4" t="s">
        <v>95</v>
      </c>
      <c r="F32" s="5" t="s">
        <v>96</v>
      </c>
      <c r="G32" s="4"/>
      <c r="H32" s="4"/>
      <c r="I32" s="4"/>
      <c r="J32" s="4"/>
      <c r="K32" s="4"/>
      <c r="L32" s="4"/>
      <c r="M32" s="4"/>
    </row>
    <row r="33" spans="1:13" ht="84" x14ac:dyDescent="0.25">
      <c r="A33" s="4"/>
      <c r="B33" s="4"/>
      <c r="C33" s="4"/>
      <c r="D33" s="4"/>
      <c r="E33" s="4" t="s">
        <v>97</v>
      </c>
      <c r="F33" s="5" t="s">
        <v>98</v>
      </c>
      <c r="G33" s="4"/>
      <c r="H33" s="4"/>
      <c r="I33" s="4"/>
      <c r="J33" s="4"/>
      <c r="K33" s="4"/>
      <c r="L33" s="4"/>
      <c r="M33" s="4"/>
    </row>
    <row r="34" spans="1:13" ht="63" x14ac:dyDescent="0.25">
      <c r="A34" s="4"/>
      <c r="B34" s="4"/>
      <c r="C34" s="4"/>
      <c r="D34" s="4"/>
      <c r="E34" s="4" t="s">
        <v>99</v>
      </c>
      <c r="F34" s="5" t="s">
        <v>100</v>
      </c>
      <c r="G34" s="4"/>
      <c r="H34" s="4"/>
      <c r="I34" s="4"/>
      <c r="J34" s="4"/>
      <c r="K34" s="4"/>
      <c r="L34" s="4"/>
      <c r="M34" s="4"/>
    </row>
    <row r="35" spans="1:13" ht="63" x14ac:dyDescent="0.25">
      <c r="A35" s="4"/>
      <c r="B35" s="4"/>
      <c r="C35" s="4"/>
      <c r="D35" s="4"/>
      <c r="E35" s="4" t="s">
        <v>101</v>
      </c>
      <c r="F35" s="5" t="s">
        <v>102</v>
      </c>
      <c r="G35" s="4"/>
      <c r="H35" s="4"/>
      <c r="I35" s="4"/>
      <c r="J35" s="4"/>
      <c r="K35" s="4"/>
      <c r="L35" s="4"/>
      <c r="M35" s="4"/>
    </row>
    <row r="36" spans="1:13" ht="42" x14ac:dyDescent="0.25">
      <c r="A36" s="4"/>
      <c r="B36" s="4"/>
      <c r="C36" s="4">
        <v>3.4</v>
      </c>
      <c r="D36" s="5" t="s">
        <v>103</v>
      </c>
      <c r="E36" s="4" t="s">
        <v>104</v>
      </c>
      <c r="F36" s="5" t="s">
        <v>105</v>
      </c>
      <c r="G36" s="4"/>
      <c r="H36" s="4"/>
      <c r="I36" s="4"/>
      <c r="J36" s="4"/>
      <c r="K36" s="4"/>
      <c r="L36" s="4"/>
      <c r="M36" s="4"/>
    </row>
    <row r="37" spans="1:13" ht="42" x14ac:dyDescent="0.25">
      <c r="A37" s="4"/>
      <c r="B37" s="4"/>
      <c r="C37" s="4"/>
      <c r="D37" s="4"/>
      <c r="E37" s="4" t="s">
        <v>106</v>
      </c>
      <c r="F37" s="5" t="s">
        <v>107</v>
      </c>
      <c r="G37" s="4"/>
      <c r="H37" s="4"/>
      <c r="I37" s="4"/>
      <c r="J37" s="4"/>
      <c r="K37" s="4"/>
      <c r="L37" s="4"/>
      <c r="M37" s="4"/>
    </row>
    <row r="38" spans="1:13" ht="42" x14ac:dyDescent="0.25">
      <c r="A38" s="4"/>
      <c r="B38" s="4"/>
      <c r="C38" s="4"/>
      <c r="D38" s="4"/>
      <c r="E38" s="4" t="s">
        <v>108</v>
      </c>
      <c r="F38" s="5" t="s">
        <v>109</v>
      </c>
      <c r="G38" s="4"/>
      <c r="H38" s="4"/>
      <c r="I38" s="4"/>
      <c r="J38" s="4"/>
      <c r="K38" s="4"/>
      <c r="L38" s="4"/>
      <c r="M38" s="4"/>
    </row>
    <row r="39" spans="1:13" ht="63" x14ac:dyDescent="0.25">
      <c r="A39" s="4"/>
      <c r="B39" s="4"/>
      <c r="C39" s="4"/>
      <c r="D39" s="4"/>
      <c r="E39" s="4" t="s">
        <v>110</v>
      </c>
      <c r="F39" s="5" t="s">
        <v>111</v>
      </c>
      <c r="G39" s="4"/>
      <c r="H39" s="4"/>
      <c r="I39" s="4"/>
      <c r="J39" s="4"/>
      <c r="K39" s="4"/>
      <c r="L39" s="4"/>
      <c r="M39" s="4"/>
    </row>
    <row r="40" spans="1:13" ht="63" x14ac:dyDescent="0.25">
      <c r="A40" s="4"/>
      <c r="B40" s="4"/>
      <c r="C40" s="4">
        <v>3.5</v>
      </c>
      <c r="D40" s="4" t="s">
        <v>112</v>
      </c>
      <c r="E40" s="4" t="s">
        <v>113</v>
      </c>
      <c r="F40" s="5" t="s">
        <v>114</v>
      </c>
      <c r="G40" s="4"/>
      <c r="H40" s="4"/>
      <c r="I40" s="4"/>
      <c r="J40" s="4"/>
      <c r="K40" s="4"/>
      <c r="L40" s="4"/>
      <c r="M40" s="4"/>
    </row>
    <row r="41" spans="1:13" ht="63" x14ac:dyDescent="0.25">
      <c r="A41" s="4"/>
      <c r="B41" s="4"/>
      <c r="C41" s="4"/>
      <c r="D41" s="4"/>
      <c r="E41" s="4" t="s">
        <v>115</v>
      </c>
      <c r="F41" s="5" t="s">
        <v>116</v>
      </c>
      <c r="G41" s="4"/>
      <c r="H41" s="4"/>
      <c r="I41" s="4"/>
      <c r="J41" s="4"/>
      <c r="K41" s="4"/>
      <c r="L41" s="4"/>
      <c r="M41" s="4"/>
    </row>
    <row r="42" spans="1:13" ht="42" x14ac:dyDescent="0.25">
      <c r="A42" s="4"/>
      <c r="B42" s="4"/>
      <c r="C42" s="4"/>
      <c r="D42" s="4"/>
      <c r="E42" s="4" t="s">
        <v>117</v>
      </c>
      <c r="F42" s="5" t="s">
        <v>118</v>
      </c>
      <c r="G42" s="4"/>
      <c r="H42" s="4"/>
      <c r="I42" s="4"/>
      <c r="J42" s="4"/>
      <c r="K42" s="4"/>
      <c r="L42" s="4"/>
      <c r="M42" s="4"/>
    </row>
    <row r="43" spans="1:13" ht="63" x14ac:dyDescent="0.25">
      <c r="A43" s="4"/>
      <c r="B43" s="4"/>
      <c r="C43" s="4"/>
      <c r="D43" s="4"/>
      <c r="E43" s="4" t="s">
        <v>119</v>
      </c>
      <c r="F43" s="5" t="s">
        <v>120</v>
      </c>
      <c r="G43" s="4"/>
      <c r="H43" s="4"/>
      <c r="I43" s="4"/>
      <c r="J43" s="4"/>
      <c r="K43" s="4"/>
      <c r="L43" s="4"/>
      <c r="M43" s="4"/>
    </row>
    <row r="44" spans="1:13" ht="84" x14ac:dyDescent="0.25">
      <c r="A44" s="4"/>
      <c r="B44" s="4"/>
      <c r="C44" s="4"/>
      <c r="D44" s="4"/>
      <c r="E44" s="4" t="s">
        <v>121</v>
      </c>
      <c r="F44" s="5" t="s">
        <v>122</v>
      </c>
      <c r="G44" s="4"/>
      <c r="H44" s="4"/>
      <c r="I44" s="4"/>
      <c r="J44" s="4"/>
      <c r="K44" s="4"/>
      <c r="L44" s="4"/>
      <c r="M44" s="4"/>
    </row>
    <row r="45" spans="1:13" ht="42" x14ac:dyDescent="0.25">
      <c r="A45" s="4"/>
      <c r="B45" s="4"/>
      <c r="C45" s="4"/>
      <c r="D45" s="4"/>
      <c r="E45" s="4" t="s">
        <v>123</v>
      </c>
      <c r="F45" s="5" t="s">
        <v>124</v>
      </c>
      <c r="G45" s="4"/>
      <c r="H45" s="4"/>
      <c r="I45" s="4"/>
      <c r="J45" s="4"/>
      <c r="K45" s="4"/>
      <c r="L45" s="4"/>
      <c r="M45" s="4"/>
    </row>
    <row r="46" spans="1:13" ht="42" x14ac:dyDescent="0.25">
      <c r="A46" s="4" t="s">
        <v>287</v>
      </c>
      <c r="B46" s="4" t="s">
        <v>288</v>
      </c>
      <c r="C46" s="4">
        <v>4.0999999999999996</v>
      </c>
      <c r="D46" s="4" t="s">
        <v>37</v>
      </c>
      <c r="E46" s="4" t="s">
        <v>38</v>
      </c>
      <c r="F46" s="5" t="s">
        <v>39</v>
      </c>
      <c r="G46" s="4"/>
      <c r="H46" s="4"/>
      <c r="I46" s="4"/>
      <c r="J46" s="4"/>
      <c r="K46" s="4"/>
      <c r="L46" s="4"/>
      <c r="M46" s="4"/>
    </row>
    <row r="47" spans="1:13" ht="42" x14ac:dyDescent="0.25">
      <c r="A47" s="4"/>
      <c r="B47" s="4"/>
      <c r="C47" s="4"/>
      <c r="D47" s="4"/>
      <c r="E47" s="4" t="s">
        <v>40</v>
      </c>
      <c r="F47" s="5" t="s">
        <v>41</v>
      </c>
      <c r="G47" s="4"/>
      <c r="H47" s="4"/>
      <c r="I47" s="4"/>
      <c r="J47" s="4"/>
      <c r="K47" s="4"/>
      <c r="L47" s="4"/>
      <c r="M47" s="4"/>
    </row>
    <row r="48" spans="1:13" ht="42" x14ac:dyDescent="0.25">
      <c r="A48" s="4"/>
      <c r="B48" s="4"/>
      <c r="C48" s="4"/>
      <c r="D48" s="4"/>
      <c r="E48" s="4" t="s">
        <v>42</v>
      </c>
      <c r="F48" s="5" t="s">
        <v>43</v>
      </c>
      <c r="G48" s="4"/>
      <c r="H48" s="4"/>
      <c r="I48" s="4"/>
      <c r="J48" s="4"/>
      <c r="K48" s="4"/>
      <c r="L48" s="4"/>
      <c r="M48" s="4"/>
    </row>
    <row r="49" spans="1:13" ht="42" x14ac:dyDescent="0.25">
      <c r="A49" s="4"/>
      <c r="B49" s="4"/>
      <c r="C49" s="4"/>
      <c r="D49" s="4"/>
      <c r="E49" s="4" t="s">
        <v>44</v>
      </c>
      <c r="F49" s="5" t="s">
        <v>45</v>
      </c>
      <c r="G49" s="4"/>
      <c r="H49" s="4"/>
      <c r="I49" s="4"/>
      <c r="J49" s="4"/>
      <c r="K49" s="4"/>
      <c r="L49" s="4"/>
      <c r="M49" s="4"/>
    </row>
    <row r="50" spans="1:13" ht="42" x14ac:dyDescent="0.25">
      <c r="A50" s="4"/>
      <c r="B50" s="4"/>
      <c r="C50" s="4">
        <v>4.2</v>
      </c>
      <c r="D50" s="4" t="s">
        <v>46</v>
      </c>
      <c r="E50" s="4" t="s">
        <v>47</v>
      </c>
      <c r="F50" s="5" t="s">
        <v>291</v>
      </c>
      <c r="G50" s="4"/>
      <c r="H50" s="4"/>
      <c r="I50" s="4"/>
      <c r="J50" s="4"/>
      <c r="K50" s="4"/>
      <c r="L50" s="4"/>
      <c r="M50" s="4"/>
    </row>
    <row r="51" spans="1:13" ht="63" x14ac:dyDescent="0.25">
      <c r="A51" s="4"/>
      <c r="B51" s="4"/>
      <c r="C51" s="4"/>
      <c r="D51" s="4"/>
      <c r="E51" s="4" t="s">
        <v>48</v>
      </c>
      <c r="F51" s="5" t="s">
        <v>292</v>
      </c>
      <c r="G51" s="4"/>
      <c r="H51" s="4"/>
      <c r="I51" s="4"/>
      <c r="J51" s="4"/>
      <c r="K51" s="4"/>
      <c r="L51" s="4"/>
      <c r="M51" s="4"/>
    </row>
    <row r="52" spans="1:13" ht="63" x14ac:dyDescent="0.25">
      <c r="A52" s="4"/>
      <c r="B52" s="4"/>
      <c r="C52" s="4">
        <v>4.3</v>
      </c>
      <c r="D52" s="4" t="s">
        <v>49</v>
      </c>
      <c r="E52" s="4" t="s">
        <v>50</v>
      </c>
      <c r="F52" s="5" t="s">
        <v>51</v>
      </c>
      <c r="G52" s="4"/>
      <c r="H52" s="4"/>
      <c r="I52" s="4"/>
      <c r="J52" s="4"/>
      <c r="K52" s="4"/>
      <c r="L52" s="4"/>
      <c r="M52" s="4"/>
    </row>
    <row r="53" spans="1:13" ht="42" x14ac:dyDescent="0.25">
      <c r="A53" s="4"/>
      <c r="B53" s="4"/>
      <c r="C53" s="4"/>
      <c r="D53" s="4"/>
      <c r="E53" s="4" t="s">
        <v>52</v>
      </c>
      <c r="F53" s="5" t="s">
        <v>53</v>
      </c>
      <c r="G53" s="4"/>
      <c r="H53" s="4"/>
      <c r="I53" s="4"/>
      <c r="J53" s="4"/>
      <c r="K53" s="4"/>
      <c r="L53" s="4"/>
      <c r="M53" s="4"/>
    </row>
    <row r="54" spans="1:13" ht="100.5" customHeight="1" x14ac:dyDescent="0.25">
      <c r="A54" s="4"/>
      <c r="B54" s="4"/>
      <c r="C54" s="4">
        <v>4.4000000000000004</v>
      </c>
      <c r="D54" s="4" t="s">
        <v>54</v>
      </c>
      <c r="E54" s="4" t="s">
        <v>55</v>
      </c>
      <c r="F54" s="5" t="s">
        <v>56</v>
      </c>
      <c r="G54" s="4"/>
      <c r="H54" s="4"/>
      <c r="I54" s="4"/>
      <c r="J54" s="4"/>
      <c r="K54" s="4"/>
      <c r="L54" s="4"/>
      <c r="M54" s="4"/>
    </row>
    <row r="55" spans="1:13" ht="63" x14ac:dyDescent="0.25">
      <c r="A55" s="4"/>
      <c r="B55" s="4"/>
      <c r="C55" s="4"/>
      <c r="D55" s="4"/>
      <c r="E55" s="4" t="s">
        <v>57</v>
      </c>
      <c r="F55" s="5" t="s">
        <v>58</v>
      </c>
      <c r="G55" s="4"/>
      <c r="H55" s="4"/>
      <c r="I55" s="4"/>
      <c r="J55" s="4"/>
      <c r="K55" s="4"/>
      <c r="L55" s="4"/>
      <c r="M55" s="4"/>
    </row>
    <row r="56" spans="1:13" ht="63" x14ac:dyDescent="0.25">
      <c r="A56" s="4"/>
      <c r="B56" s="4"/>
      <c r="C56" s="4">
        <v>4.5</v>
      </c>
      <c r="D56" s="4" t="s">
        <v>59</v>
      </c>
      <c r="E56" s="4" t="s">
        <v>60</v>
      </c>
      <c r="F56" s="5" t="s">
        <v>293</v>
      </c>
      <c r="G56" s="4"/>
      <c r="H56" s="4"/>
      <c r="I56" s="4"/>
      <c r="J56" s="4"/>
      <c r="K56" s="4"/>
      <c r="L56" s="4"/>
      <c r="M56" s="4"/>
    </row>
    <row r="57" spans="1:13" ht="42" x14ac:dyDescent="0.25">
      <c r="A57" s="4"/>
      <c r="B57" s="4"/>
      <c r="C57" s="4"/>
      <c r="D57" s="4"/>
      <c r="E57" s="4" t="s">
        <v>61</v>
      </c>
      <c r="F57" s="5" t="s">
        <v>294</v>
      </c>
      <c r="G57" s="4"/>
      <c r="H57" s="4"/>
      <c r="I57" s="4"/>
      <c r="J57" s="4"/>
      <c r="K57" s="4"/>
      <c r="L57" s="4"/>
      <c r="M57" s="4"/>
    </row>
    <row r="58" spans="1:13" ht="84" x14ac:dyDescent="0.25">
      <c r="A58" s="4"/>
      <c r="B58" s="4"/>
      <c r="C58" s="4"/>
      <c r="D58" s="4"/>
      <c r="E58" s="4" t="s">
        <v>62</v>
      </c>
      <c r="F58" s="5" t="s">
        <v>63</v>
      </c>
      <c r="G58" s="4"/>
      <c r="H58" s="4"/>
      <c r="I58" s="4"/>
      <c r="J58" s="4"/>
      <c r="K58" s="4"/>
      <c r="L58" s="4"/>
      <c r="M58" s="4"/>
    </row>
    <row r="59" spans="1:13" ht="63" x14ac:dyDescent="0.25">
      <c r="A59" s="4"/>
      <c r="B59" s="4"/>
      <c r="C59" s="4">
        <v>4.5999999999999996</v>
      </c>
      <c r="D59" s="4" t="s">
        <v>64</v>
      </c>
      <c r="E59" s="4" t="s">
        <v>65</v>
      </c>
      <c r="F59" s="5" t="s">
        <v>66</v>
      </c>
      <c r="G59" s="4"/>
      <c r="H59" s="4"/>
      <c r="I59" s="4"/>
      <c r="J59" s="4"/>
      <c r="K59" s="4"/>
      <c r="L59" s="4"/>
      <c r="M59" s="4"/>
    </row>
    <row r="60" spans="1:13" ht="63" x14ac:dyDescent="0.25">
      <c r="A60" s="4"/>
      <c r="B60" s="4"/>
      <c r="C60" s="4"/>
      <c r="D60" s="4"/>
      <c r="E60" s="4" t="s">
        <v>67</v>
      </c>
      <c r="F60" s="5" t="s">
        <v>68</v>
      </c>
      <c r="G60" s="4"/>
      <c r="H60" s="4"/>
      <c r="I60" s="4"/>
      <c r="J60" s="4"/>
      <c r="K60" s="4"/>
      <c r="L60" s="4"/>
      <c r="M60" s="4"/>
    </row>
    <row r="61" spans="1:13" ht="84" x14ac:dyDescent="0.25">
      <c r="A61" s="4"/>
      <c r="B61" s="4"/>
      <c r="C61" s="4"/>
      <c r="D61" s="4"/>
      <c r="E61" s="4" t="s">
        <v>69</v>
      </c>
      <c r="F61" s="5" t="s">
        <v>70</v>
      </c>
      <c r="G61" s="4"/>
      <c r="H61" s="4"/>
      <c r="I61" s="4"/>
      <c r="J61" s="4"/>
      <c r="K61" s="4"/>
      <c r="L61" s="4"/>
      <c r="M61" s="4"/>
    </row>
    <row r="62" spans="1:13" ht="42" x14ac:dyDescent="0.25">
      <c r="A62" s="4"/>
      <c r="B62" s="4"/>
      <c r="C62" s="4">
        <v>4.7</v>
      </c>
      <c r="D62" s="4" t="s">
        <v>71</v>
      </c>
      <c r="E62" s="4" t="s">
        <v>72</v>
      </c>
      <c r="F62" s="5" t="s">
        <v>73</v>
      </c>
      <c r="G62" s="4"/>
      <c r="H62" s="4"/>
      <c r="I62" s="4"/>
      <c r="J62" s="4"/>
      <c r="K62" s="4"/>
      <c r="L62" s="4"/>
      <c r="M62" s="4"/>
    </row>
    <row r="63" spans="1:13" ht="63" x14ac:dyDescent="0.25">
      <c r="A63" s="4"/>
      <c r="B63" s="4"/>
      <c r="C63" s="4"/>
      <c r="D63" s="4"/>
      <c r="E63" s="4" t="s">
        <v>74</v>
      </c>
      <c r="F63" s="5" t="s">
        <v>75</v>
      </c>
      <c r="G63" s="4"/>
      <c r="H63" s="4"/>
      <c r="I63" s="4"/>
      <c r="J63" s="4"/>
      <c r="K63" s="4"/>
      <c r="L63" s="4"/>
      <c r="M63" s="4"/>
    </row>
    <row r="64" spans="1:13" ht="63" x14ac:dyDescent="0.25">
      <c r="A64" s="4"/>
      <c r="B64" s="4"/>
      <c r="C64" s="4"/>
      <c r="D64" s="4"/>
      <c r="E64" s="4" t="s">
        <v>76</v>
      </c>
      <c r="F64" s="5" t="s">
        <v>77</v>
      </c>
      <c r="G64" s="4"/>
      <c r="H64" s="4"/>
      <c r="I64" s="4"/>
      <c r="J64" s="4"/>
      <c r="K64" s="4"/>
      <c r="L64" s="4"/>
      <c r="M64" s="4"/>
    </row>
    <row r="65" spans="1:13" ht="63" x14ac:dyDescent="0.25">
      <c r="A65" s="4"/>
      <c r="B65" s="4"/>
      <c r="C65" s="4"/>
      <c r="D65" s="4"/>
      <c r="E65" s="4" t="s">
        <v>78</v>
      </c>
      <c r="F65" s="5" t="s">
        <v>79</v>
      </c>
      <c r="G65" s="4"/>
      <c r="H65" s="4"/>
      <c r="I65" s="4"/>
      <c r="J65" s="4"/>
      <c r="K65" s="4"/>
      <c r="L65" s="4"/>
      <c r="M65" s="4"/>
    </row>
    <row r="66" spans="1:13" ht="63" x14ac:dyDescent="0.25">
      <c r="A66" s="4"/>
      <c r="B66" s="4"/>
      <c r="C66" s="4"/>
      <c r="D66" s="4"/>
      <c r="E66" s="4" t="s">
        <v>80</v>
      </c>
      <c r="F66" s="5" t="s">
        <v>81</v>
      </c>
      <c r="G66" s="4"/>
      <c r="H66" s="4"/>
      <c r="I66" s="4"/>
      <c r="J66" s="4"/>
      <c r="K66" s="4"/>
      <c r="L66" s="4"/>
      <c r="M66" s="4"/>
    </row>
    <row r="67" spans="1:13" x14ac:dyDescent="0.25">
      <c r="A67" s="3" t="s">
        <v>295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ht="42" x14ac:dyDescent="0.25">
      <c r="A68" s="4" t="s">
        <v>296</v>
      </c>
      <c r="B68" s="4" t="s">
        <v>297</v>
      </c>
      <c r="C68" s="4">
        <v>5.0999999999999996</v>
      </c>
      <c r="D68" s="4" t="s">
        <v>125</v>
      </c>
      <c r="E68" s="4" t="s">
        <v>126</v>
      </c>
      <c r="F68" s="5" t="s">
        <v>298</v>
      </c>
      <c r="G68" s="4"/>
      <c r="H68" s="4"/>
      <c r="I68" s="4"/>
      <c r="J68" s="4"/>
      <c r="K68" s="4"/>
      <c r="L68" s="4"/>
      <c r="M68" s="4"/>
    </row>
    <row r="69" spans="1:13" x14ac:dyDescent="0.25">
      <c r="A69" s="4"/>
      <c r="B69" s="4"/>
      <c r="C69" s="4"/>
      <c r="D69" s="4"/>
      <c r="E69" s="4" t="s">
        <v>127</v>
      </c>
      <c r="F69" s="4" t="s">
        <v>128</v>
      </c>
      <c r="G69" s="4"/>
      <c r="H69" s="4"/>
      <c r="I69" s="4"/>
      <c r="J69" s="4"/>
      <c r="K69" s="4"/>
      <c r="L69" s="4"/>
      <c r="M69" s="4"/>
    </row>
    <row r="70" spans="1:13" x14ac:dyDescent="0.25">
      <c r="A70" s="4"/>
      <c r="B70" s="4"/>
      <c r="C70" s="4"/>
      <c r="D70" s="4"/>
      <c r="E70" s="4" t="s">
        <v>129</v>
      </c>
      <c r="F70" s="4" t="s">
        <v>130</v>
      </c>
      <c r="G70" s="4"/>
      <c r="H70" s="4"/>
      <c r="I70" s="4"/>
      <c r="J70" s="4"/>
      <c r="K70" s="4"/>
      <c r="L70" s="4"/>
      <c r="M70" s="4"/>
    </row>
    <row r="71" spans="1:13" x14ac:dyDescent="0.25">
      <c r="A71" s="4"/>
      <c r="B71" s="4"/>
      <c r="C71" s="4"/>
      <c r="D71" s="4"/>
      <c r="E71" s="4" t="s">
        <v>131</v>
      </c>
      <c r="F71" s="5" t="s">
        <v>132</v>
      </c>
      <c r="G71" s="4"/>
      <c r="H71" s="4"/>
      <c r="I71" s="4"/>
      <c r="J71" s="4"/>
      <c r="K71" s="4"/>
      <c r="L71" s="4"/>
      <c r="M71" s="4"/>
    </row>
    <row r="72" spans="1:13" x14ac:dyDescent="0.25">
      <c r="A72" s="4"/>
      <c r="B72" s="4"/>
      <c r="C72" s="4"/>
      <c r="D72" s="4"/>
      <c r="E72" s="4" t="s">
        <v>133</v>
      </c>
      <c r="F72" s="4" t="s">
        <v>134</v>
      </c>
      <c r="G72" s="4"/>
      <c r="H72" s="4"/>
      <c r="I72" s="4"/>
      <c r="J72" s="4"/>
      <c r="K72" s="4"/>
      <c r="L72" s="4"/>
      <c r="M72" s="4"/>
    </row>
    <row r="73" spans="1:13" ht="63" x14ac:dyDescent="0.25">
      <c r="A73" s="4"/>
      <c r="B73" s="4"/>
      <c r="C73" s="4">
        <v>5.2</v>
      </c>
      <c r="D73" s="5" t="s">
        <v>135</v>
      </c>
      <c r="E73" s="4" t="s">
        <v>136</v>
      </c>
      <c r="F73" s="5" t="s">
        <v>299</v>
      </c>
      <c r="G73" s="4"/>
      <c r="H73" s="4"/>
      <c r="I73" s="4"/>
      <c r="J73" s="4"/>
      <c r="K73" s="4"/>
      <c r="L73" s="4"/>
      <c r="M73" s="4"/>
    </row>
    <row r="74" spans="1:13" x14ac:dyDescent="0.25">
      <c r="A74" s="4"/>
      <c r="B74" s="4"/>
      <c r="C74" s="4"/>
      <c r="D74" s="4"/>
      <c r="E74" s="4" t="s">
        <v>137</v>
      </c>
      <c r="F74" s="4" t="s">
        <v>138</v>
      </c>
      <c r="G74" s="4"/>
      <c r="H74" s="4"/>
      <c r="I74" s="4"/>
      <c r="J74" s="4"/>
      <c r="K74" s="4"/>
      <c r="L74" s="4"/>
      <c r="M74" s="4"/>
    </row>
    <row r="75" spans="1:13" ht="63" x14ac:dyDescent="0.25">
      <c r="A75" s="4"/>
      <c r="B75" s="4"/>
      <c r="C75" s="4">
        <v>5.3</v>
      </c>
      <c r="D75" s="5" t="s">
        <v>139</v>
      </c>
      <c r="E75" s="4" t="s">
        <v>140</v>
      </c>
      <c r="F75" s="5" t="s">
        <v>141</v>
      </c>
      <c r="G75" s="4"/>
      <c r="H75" s="4"/>
      <c r="I75" s="4"/>
      <c r="J75" s="4"/>
      <c r="K75" s="4"/>
      <c r="L75" s="4"/>
      <c r="M75" s="4"/>
    </row>
    <row r="76" spans="1:13" ht="42" x14ac:dyDescent="0.25">
      <c r="A76" s="4"/>
      <c r="B76" s="4"/>
      <c r="C76" s="4"/>
      <c r="D76" s="4"/>
      <c r="E76" s="4" t="s">
        <v>142</v>
      </c>
      <c r="F76" s="5" t="s">
        <v>143</v>
      </c>
      <c r="G76" s="4"/>
      <c r="H76" s="4"/>
      <c r="I76" s="4"/>
      <c r="J76" s="4"/>
      <c r="K76" s="4"/>
      <c r="L76" s="4"/>
      <c r="M76" s="4"/>
    </row>
    <row r="77" spans="1:13" ht="63" x14ac:dyDescent="0.25">
      <c r="A77" s="4"/>
      <c r="B77" s="4"/>
      <c r="C77" s="4">
        <v>5.4</v>
      </c>
      <c r="D77" s="4" t="s">
        <v>144</v>
      </c>
      <c r="E77" s="4" t="s">
        <v>145</v>
      </c>
      <c r="F77" s="5" t="s">
        <v>146</v>
      </c>
      <c r="G77" s="4"/>
      <c r="H77" s="4"/>
      <c r="I77" s="4"/>
      <c r="J77" s="4"/>
      <c r="K77" s="4"/>
      <c r="L77" s="4"/>
      <c r="M77" s="4"/>
    </row>
    <row r="78" spans="1:13" ht="63" x14ac:dyDescent="0.25">
      <c r="A78" s="4"/>
      <c r="B78" s="4"/>
      <c r="C78" s="4"/>
      <c r="D78" s="4"/>
      <c r="E78" s="4" t="s">
        <v>147</v>
      </c>
      <c r="F78" s="5" t="s">
        <v>148</v>
      </c>
      <c r="G78" s="4"/>
      <c r="H78" s="4"/>
      <c r="I78" s="4"/>
      <c r="J78" s="4"/>
      <c r="K78" s="4"/>
      <c r="L78" s="4"/>
      <c r="M78" s="4"/>
    </row>
    <row r="79" spans="1:13" ht="84" x14ac:dyDescent="0.25">
      <c r="A79" s="4"/>
      <c r="B79" s="4"/>
      <c r="C79" s="4">
        <v>5.5</v>
      </c>
      <c r="D79" s="4" t="s">
        <v>149</v>
      </c>
      <c r="E79" s="4" t="s">
        <v>150</v>
      </c>
      <c r="F79" s="5" t="s">
        <v>151</v>
      </c>
      <c r="G79" s="4"/>
      <c r="H79" s="4"/>
      <c r="I79" s="4"/>
      <c r="J79" s="4"/>
      <c r="K79" s="4"/>
      <c r="L79" s="4"/>
      <c r="M79" s="4"/>
    </row>
    <row r="80" spans="1:13" ht="42" x14ac:dyDescent="0.25">
      <c r="A80" s="4"/>
      <c r="B80" s="4"/>
      <c r="C80" s="4"/>
      <c r="D80" s="4"/>
      <c r="E80" s="4" t="s">
        <v>152</v>
      </c>
      <c r="F80" s="5" t="s">
        <v>153</v>
      </c>
      <c r="G80" s="4"/>
      <c r="H80" s="4"/>
      <c r="I80" s="4"/>
      <c r="J80" s="4"/>
      <c r="K80" s="4"/>
      <c r="L80" s="4"/>
      <c r="M80" s="4"/>
    </row>
    <row r="81" spans="1:13" ht="42" x14ac:dyDescent="0.25">
      <c r="A81" s="4"/>
      <c r="B81" s="4"/>
      <c r="C81" s="4"/>
      <c r="D81" s="4"/>
      <c r="E81" s="4" t="s">
        <v>154</v>
      </c>
      <c r="F81" s="5" t="s">
        <v>155</v>
      </c>
      <c r="G81" s="4"/>
      <c r="H81" s="4"/>
      <c r="I81" s="4"/>
      <c r="J81" s="4"/>
      <c r="K81" s="4"/>
      <c r="L81" s="4"/>
      <c r="M81" s="4"/>
    </row>
    <row r="82" spans="1:13" x14ac:dyDescent="0.25">
      <c r="A82" s="4"/>
      <c r="B82" s="4"/>
      <c r="C82" s="4"/>
      <c r="D82" s="4"/>
      <c r="E82" s="4" t="s">
        <v>156</v>
      </c>
      <c r="F82" s="4" t="s">
        <v>157</v>
      </c>
      <c r="G82" s="4"/>
      <c r="H82" s="4"/>
      <c r="I82" s="4"/>
      <c r="J82" s="4"/>
      <c r="K82" s="4"/>
      <c r="L82" s="4"/>
      <c r="M82" s="4"/>
    </row>
    <row r="83" spans="1:13" ht="42" x14ac:dyDescent="0.25">
      <c r="A83" s="4"/>
      <c r="B83" s="4"/>
      <c r="C83" s="4"/>
      <c r="D83" s="4"/>
      <c r="E83" s="4" t="s">
        <v>158</v>
      </c>
      <c r="F83" s="5" t="s">
        <v>159</v>
      </c>
      <c r="G83" s="4"/>
      <c r="H83" s="4"/>
      <c r="I83" s="4"/>
      <c r="J83" s="4"/>
      <c r="K83" s="4"/>
      <c r="L83" s="4"/>
      <c r="M83" s="4"/>
    </row>
    <row r="84" spans="1:13" ht="84" x14ac:dyDescent="0.25">
      <c r="A84" s="4"/>
      <c r="B84" s="4"/>
      <c r="C84" s="4">
        <v>5.6</v>
      </c>
      <c r="D84" s="5" t="s">
        <v>160</v>
      </c>
      <c r="E84" s="4" t="s">
        <v>161</v>
      </c>
      <c r="F84" s="5" t="s">
        <v>162</v>
      </c>
      <c r="G84" s="4"/>
      <c r="H84" s="4"/>
      <c r="I84" s="4"/>
      <c r="J84" s="4"/>
      <c r="K84" s="4"/>
      <c r="L84" s="4"/>
      <c r="M84" s="4"/>
    </row>
    <row r="85" spans="1:13" ht="42" x14ac:dyDescent="0.25">
      <c r="A85" s="4"/>
      <c r="B85" s="4"/>
      <c r="C85" s="4">
        <v>5.7</v>
      </c>
      <c r="D85" s="5" t="s">
        <v>163</v>
      </c>
      <c r="E85" s="4" t="s">
        <v>164</v>
      </c>
      <c r="F85" s="5" t="s">
        <v>165</v>
      </c>
      <c r="G85" s="4"/>
      <c r="H85" s="4"/>
      <c r="I85" s="4"/>
      <c r="J85" s="4"/>
      <c r="K85" s="4"/>
      <c r="L85" s="4"/>
      <c r="M85" s="4"/>
    </row>
    <row r="86" spans="1:13" ht="63" x14ac:dyDescent="0.25">
      <c r="A86" s="4"/>
      <c r="B86" s="4"/>
      <c r="C86" s="4"/>
      <c r="D86" s="4"/>
      <c r="E86" s="4" t="s">
        <v>166</v>
      </c>
      <c r="F86" s="5" t="s">
        <v>167</v>
      </c>
      <c r="G86" s="4"/>
      <c r="H86" s="4"/>
      <c r="I86" s="4"/>
      <c r="J86" s="4"/>
      <c r="K86" s="4"/>
      <c r="L86" s="4"/>
      <c r="M86" s="4"/>
    </row>
    <row r="87" spans="1:13" ht="63" x14ac:dyDescent="0.25">
      <c r="A87" s="4"/>
      <c r="B87" s="4"/>
      <c r="C87" s="4"/>
      <c r="D87" s="4"/>
      <c r="E87" s="4" t="s">
        <v>168</v>
      </c>
      <c r="F87" s="5" t="s">
        <v>169</v>
      </c>
      <c r="G87" s="4"/>
      <c r="H87" s="4"/>
      <c r="I87" s="4"/>
      <c r="J87" s="4"/>
      <c r="K87" s="4"/>
      <c r="L87" s="4"/>
      <c r="M87" s="4"/>
    </row>
    <row r="88" spans="1:13" x14ac:dyDescent="0.25">
      <c r="A88" s="4"/>
      <c r="B88" s="4"/>
      <c r="C88" s="4"/>
      <c r="D88" s="4"/>
      <c r="E88" s="4" t="s">
        <v>170</v>
      </c>
      <c r="F88" s="5" t="s">
        <v>171</v>
      </c>
      <c r="G88" s="4"/>
      <c r="H88" s="4"/>
      <c r="I88" s="4"/>
      <c r="J88" s="4"/>
      <c r="K88" s="4"/>
      <c r="L88" s="4"/>
      <c r="M88" s="4"/>
    </row>
    <row r="89" spans="1:13" x14ac:dyDescent="0.25">
      <c r="A89" s="3" t="s">
        <v>300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ht="63" x14ac:dyDescent="0.25">
      <c r="A90" s="4" t="s">
        <v>301</v>
      </c>
      <c r="B90" s="4" t="s">
        <v>302</v>
      </c>
      <c r="C90" s="4">
        <v>6.1</v>
      </c>
      <c r="D90" s="5" t="s">
        <v>172</v>
      </c>
      <c r="E90" s="4" t="s">
        <v>173</v>
      </c>
      <c r="F90" s="5" t="s">
        <v>174</v>
      </c>
      <c r="G90" s="4"/>
      <c r="H90" s="4"/>
      <c r="I90" s="4"/>
      <c r="J90" s="4"/>
      <c r="K90" s="4"/>
      <c r="L90" s="4"/>
      <c r="M90" s="4"/>
    </row>
    <row r="91" spans="1:13" ht="42" x14ac:dyDescent="0.25">
      <c r="A91" s="4"/>
      <c r="B91" s="4"/>
      <c r="C91" s="4"/>
      <c r="D91" s="4"/>
      <c r="E91" s="4" t="s">
        <v>175</v>
      </c>
      <c r="F91" s="5" t="s">
        <v>303</v>
      </c>
      <c r="G91" s="4"/>
      <c r="H91" s="4"/>
      <c r="I91" s="4"/>
      <c r="J91" s="4"/>
      <c r="K91" s="4"/>
      <c r="L91" s="4"/>
      <c r="M91" s="4"/>
    </row>
    <row r="92" spans="1:13" ht="42" x14ac:dyDescent="0.25">
      <c r="A92" s="4"/>
      <c r="B92" s="4"/>
      <c r="C92" s="4"/>
      <c r="D92" s="4"/>
      <c r="E92" s="4" t="s">
        <v>176</v>
      </c>
      <c r="F92" s="5" t="s">
        <v>177</v>
      </c>
      <c r="G92" s="4"/>
      <c r="H92" s="4"/>
      <c r="I92" s="4"/>
      <c r="J92" s="4"/>
      <c r="K92" s="4"/>
      <c r="L92" s="4"/>
      <c r="M92" s="4"/>
    </row>
    <row r="93" spans="1:13" ht="63" x14ac:dyDescent="0.25">
      <c r="A93" s="4"/>
      <c r="B93" s="4"/>
      <c r="C93" s="4"/>
      <c r="D93" s="4"/>
      <c r="E93" s="4" t="s">
        <v>178</v>
      </c>
      <c r="F93" s="5" t="s">
        <v>179</v>
      </c>
      <c r="G93" s="4"/>
      <c r="H93" s="4"/>
      <c r="I93" s="4"/>
      <c r="J93" s="4"/>
      <c r="K93" s="4"/>
      <c r="L93" s="4"/>
      <c r="M93" s="4"/>
    </row>
    <row r="94" spans="1:13" ht="42" x14ac:dyDescent="0.25">
      <c r="A94" s="4"/>
      <c r="B94" s="4"/>
      <c r="C94" s="4"/>
      <c r="D94" s="4"/>
      <c r="E94" s="4" t="s">
        <v>180</v>
      </c>
      <c r="F94" s="5" t="s">
        <v>304</v>
      </c>
      <c r="G94" s="4"/>
      <c r="H94" s="4"/>
      <c r="I94" s="4"/>
      <c r="J94" s="4"/>
      <c r="K94" s="4"/>
      <c r="L94" s="4"/>
      <c r="M94" s="4"/>
    </row>
    <row r="95" spans="1:13" ht="42" x14ac:dyDescent="0.25">
      <c r="A95" s="4"/>
      <c r="B95" s="4"/>
      <c r="C95" s="4"/>
      <c r="D95" s="4"/>
      <c r="E95" s="4" t="s">
        <v>181</v>
      </c>
      <c r="F95" s="5" t="s">
        <v>182</v>
      </c>
      <c r="G95" s="4"/>
      <c r="H95" s="4"/>
      <c r="I95" s="4"/>
      <c r="J95" s="4"/>
      <c r="K95" s="4"/>
      <c r="L95" s="4"/>
      <c r="M95" s="4"/>
    </row>
    <row r="96" spans="1:13" ht="84" x14ac:dyDescent="0.25">
      <c r="A96" s="4"/>
      <c r="B96" s="4"/>
      <c r="C96" s="4">
        <v>6.2</v>
      </c>
      <c r="D96" s="5" t="s">
        <v>183</v>
      </c>
      <c r="E96" s="4" t="s">
        <v>184</v>
      </c>
      <c r="F96" s="5" t="s">
        <v>185</v>
      </c>
      <c r="G96" s="4"/>
      <c r="H96" s="4"/>
      <c r="I96" s="4"/>
      <c r="J96" s="4"/>
      <c r="K96" s="4"/>
      <c r="L96" s="4"/>
      <c r="M96" s="4"/>
    </row>
    <row r="97" spans="1:13" ht="42" x14ac:dyDescent="0.25">
      <c r="A97" s="4"/>
      <c r="B97" s="4"/>
      <c r="C97" s="4"/>
      <c r="D97" s="4"/>
      <c r="E97" s="4" t="s">
        <v>186</v>
      </c>
      <c r="F97" s="5" t="s">
        <v>187</v>
      </c>
      <c r="G97" s="4"/>
      <c r="H97" s="4"/>
      <c r="I97" s="4"/>
      <c r="J97" s="4"/>
      <c r="K97" s="4"/>
      <c r="L97" s="4"/>
      <c r="M97" s="4"/>
    </row>
    <row r="98" spans="1:13" ht="63" x14ac:dyDescent="0.25">
      <c r="A98" s="4"/>
      <c r="B98" s="4"/>
      <c r="C98" s="4"/>
      <c r="D98" s="4"/>
      <c r="E98" s="4" t="s">
        <v>188</v>
      </c>
      <c r="F98" s="5" t="s">
        <v>189</v>
      </c>
      <c r="G98" s="4"/>
      <c r="H98" s="4"/>
      <c r="I98" s="4"/>
      <c r="J98" s="4"/>
      <c r="K98" s="4"/>
      <c r="L98" s="4"/>
      <c r="M98" s="4"/>
    </row>
    <row r="99" spans="1:13" ht="84" x14ac:dyDescent="0.25">
      <c r="A99" s="4"/>
      <c r="B99" s="4"/>
      <c r="C99" s="4"/>
      <c r="D99" s="4"/>
      <c r="E99" s="4" t="s">
        <v>190</v>
      </c>
      <c r="F99" s="5" t="s">
        <v>191</v>
      </c>
      <c r="G99" s="4"/>
      <c r="H99" s="4"/>
      <c r="I99" s="4"/>
      <c r="J99" s="4"/>
      <c r="K99" s="4"/>
      <c r="L99" s="4"/>
      <c r="M99" s="4"/>
    </row>
    <row r="100" spans="1:13" ht="42" x14ac:dyDescent="0.25">
      <c r="A100" s="4"/>
      <c r="B100" s="4"/>
      <c r="C100" s="4"/>
      <c r="D100" s="4"/>
      <c r="E100" s="4" t="s">
        <v>192</v>
      </c>
      <c r="F100" s="5" t="s">
        <v>193</v>
      </c>
      <c r="G100" s="4"/>
      <c r="H100" s="4"/>
      <c r="I100" s="4"/>
      <c r="J100" s="4"/>
      <c r="K100" s="4"/>
      <c r="L100" s="4"/>
      <c r="M100" s="4"/>
    </row>
    <row r="101" spans="1:13" ht="42" x14ac:dyDescent="0.25">
      <c r="A101" s="4"/>
      <c r="B101" s="4"/>
      <c r="C101" s="4"/>
      <c r="D101" s="4"/>
      <c r="E101" s="4" t="s">
        <v>194</v>
      </c>
      <c r="F101" s="5" t="s">
        <v>195</v>
      </c>
      <c r="G101" s="4"/>
      <c r="H101" s="4"/>
      <c r="I101" s="4"/>
      <c r="J101" s="4"/>
      <c r="K101" s="4"/>
      <c r="L101" s="4"/>
      <c r="M101" s="4"/>
    </row>
    <row r="102" spans="1:13" ht="42" x14ac:dyDescent="0.25">
      <c r="A102" s="4"/>
      <c r="B102" s="4"/>
      <c r="C102" s="4">
        <v>6.3</v>
      </c>
      <c r="D102" s="4" t="s">
        <v>196</v>
      </c>
      <c r="E102" s="4" t="s">
        <v>197</v>
      </c>
      <c r="F102" s="5" t="s">
        <v>198</v>
      </c>
      <c r="G102" s="4"/>
      <c r="H102" s="4"/>
      <c r="I102" s="4"/>
      <c r="J102" s="4"/>
      <c r="K102" s="4"/>
      <c r="L102" s="4"/>
      <c r="M102" s="4"/>
    </row>
    <row r="103" spans="1:13" ht="42" x14ac:dyDescent="0.25">
      <c r="A103" s="4"/>
      <c r="B103" s="4"/>
      <c r="C103" s="4"/>
      <c r="D103" s="4"/>
      <c r="E103" s="4" t="s">
        <v>199</v>
      </c>
      <c r="F103" s="5" t="s">
        <v>200</v>
      </c>
      <c r="G103" s="4"/>
      <c r="H103" s="4"/>
      <c r="I103" s="4"/>
      <c r="J103" s="4"/>
      <c r="K103" s="4"/>
      <c r="L103" s="4"/>
      <c r="M103" s="4"/>
    </row>
    <row r="104" spans="1:13" ht="63" x14ac:dyDescent="0.25">
      <c r="A104" s="4"/>
      <c r="B104" s="4"/>
      <c r="C104" s="4"/>
      <c r="D104" s="4"/>
      <c r="E104" s="4" t="s">
        <v>201</v>
      </c>
      <c r="F104" s="5" t="s">
        <v>202</v>
      </c>
      <c r="G104" s="4"/>
      <c r="H104" s="4"/>
      <c r="I104" s="4"/>
      <c r="J104" s="4"/>
      <c r="K104" s="4"/>
      <c r="L104" s="4"/>
      <c r="M104" s="4"/>
    </row>
    <row r="105" spans="1:13" ht="63" x14ac:dyDescent="0.25">
      <c r="A105" s="4"/>
      <c r="B105" s="4"/>
      <c r="C105" s="4">
        <v>6.4</v>
      </c>
      <c r="D105" s="4" t="s">
        <v>203</v>
      </c>
      <c r="E105" s="4" t="s">
        <v>204</v>
      </c>
      <c r="F105" s="5" t="s">
        <v>205</v>
      </c>
      <c r="G105" s="4"/>
      <c r="H105" s="4"/>
      <c r="I105" s="4"/>
      <c r="J105" s="4"/>
      <c r="K105" s="4"/>
      <c r="L105" s="4"/>
      <c r="M105" s="4"/>
    </row>
    <row r="106" spans="1:13" ht="63" x14ac:dyDescent="0.25">
      <c r="A106" s="4"/>
      <c r="B106" s="4"/>
      <c r="C106" s="4"/>
      <c r="D106" s="4"/>
      <c r="E106" s="4" t="s">
        <v>206</v>
      </c>
      <c r="F106" s="5" t="s">
        <v>305</v>
      </c>
      <c r="G106" s="4"/>
      <c r="H106" s="4"/>
      <c r="I106" s="4"/>
      <c r="J106" s="4"/>
      <c r="K106" s="4"/>
      <c r="L106" s="4"/>
      <c r="M106" s="4"/>
    </row>
    <row r="107" spans="1:13" ht="63" x14ac:dyDescent="0.25">
      <c r="A107" s="4"/>
      <c r="B107" s="4"/>
      <c r="C107" s="4">
        <v>6.5</v>
      </c>
      <c r="D107" s="5" t="s">
        <v>207</v>
      </c>
      <c r="E107" s="4" t="s">
        <v>208</v>
      </c>
      <c r="F107" s="5" t="s">
        <v>209</v>
      </c>
      <c r="G107" s="4"/>
      <c r="H107" s="4"/>
      <c r="I107" s="4"/>
      <c r="J107" s="4"/>
      <c r="K107" s="4"/>
      <c r="L107" s="4"/>
      <c r="M107" s="4"/>
    </row>
    <row r="108" spans="1:13" ht="42" x14ac:dyDescent="0.25">
      <c r="A108" s="4"/>
      <c r="B108" s="4"/>
      <c r="C108" s="4"/>
      <c r="D108" s="4"/>
      <c r="E108" s="4" t="s">
        <v>210</v>
      </c>
      <c r="F108" s="5" t="s">
        <v>211</v>
      </c>
      <c r="G108" s="4"/>
      <c r="H108" s="4"/>
      <c r="I108" s="4"/>
      <c r="J108" s="4"/>
      <c r="K108" s="4"/>
      <c r="L108" s="4"/>
      <c r="M108" s="4"/>
    </row>
    <row r="109" spans="1:13" ht="63" x14ac:dyDescent="0.25">
      <c r="A109" s="4"/>
      <c r="B109" s="4"/>
      <c r="C109" s="4"/>
      <c r="D109" s="4"/>
      <c r="E109" s="4" t="s">
        <v>212</v>
      </c>
      <c r="F109" s="5" t="s">
        <v>306</v>
      </c>
      <c r="G109" s="4"/>
      <c r="H109" s="4"/>
      <c r="I109" s="4"/>
      <c r="J109" s="4"/>
      <c r="K109" s="4"/>
      <c r="L109" s="4"/>
      <c r="M109" s="4"/>
    </row>
    <row r="110" spans="1:13" ht="63" x14ac:dyDescent="0.25">
      <c r="A110" s="4"/>
      <c r="B110" s="4"/>
      <c r="C110" s="4"/>
      <c r="D110" s="4"/>
      <c r="E110" s="4" t="s">
        <v>213</v>
      </c>
      <c r="F110" s="5" t="s">
        <v>214</v>
      </c>
      <c r="G110" s="4"/>
      <c r="H110" s="4"/>
      <c r="I110" s="4"/>
      <c r="J110" s="4"/>
      <c r="K110" s="4"/>
      <c r="L110" s="4"/>
      <c r="M110" s="4"/>
    </row>
    <row r="111" spans="1:13" ht="42" x14ac:dyDescent="0.25">
      <c r="A111" s="4"/>
      <c r="B111" s="4"/>
      <c r="C111" s="4"/>
      <c r="D111" s="4"/>
      <c r="E111" s="4" t="s">
        <v>215</v>
      </c>
      <c r="F111" s="5" t="s">
        <v>216</v>
      </c>
      <c r="G111" s="4"/>
      <c r="H111" s="4"/>
      <c r="I111" s="4"/>
      <c r="J111" s="4"/>
      <c r="K111" s="4"/>
      <c r="L111" s="4"/>
      <c r="M111" s="4"/>
    </row>
    <row r="112" spans="1:13" x14ac:dyDescent="0.25">
      <c r="A112" s="3" t="s">
        <v>307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ht="252" x14ac:dyDescent="0.25">
      <c r="A113" s="4" t="s">
        <v>308</v>
      </c>
      <c r="B113" s="4" t="s">
        <v>312</v>
      </c>
      <c r="C113" s="4">
        <v>7.1</v>
      </c>
      <c r="D113" s="4" t="s">
        <v>217</v>
      </c>
      <c r="E113" s="4" t="s">
        <v>218</v>
      </c>
      <c r="F113" s="5" t="s">
        <v>309</v>
      </c>
      <c r="G113" s="4"/>
      <c r="H113" s="4"/>
      <c r="I113" s="4"/>
      <c r="J113" s="4"/>
      <c r="K113" s="4"/>
      <c r="L113" s="4"/>
      <c r="M113" s="4"/>
    </row>
    <row r="114" spans="1:13" ht="42" x14ac:dyDescent="0.25">
      <c r="A114" s="4"/>
      <c r="B114" s="4"/>
      <c r="C114" s="4"/>
      <c r="D114" s="4"/>
      <c r="E114" s="4" t="s">
        <v>219</v>
      </c>
      <c r="F114" s="5" t="s">
        <v>220</v>
      </c>
      <c r="G114" s="4"/>
      <c r="H114" s="4"/>
      <c r="I114" s="4"/>
      <c r="J114" s="4"/>
      <c r="K114" s="4"/>
      <c r="L114" s="4"/>
      <c r="M114" s="4"/>
    </row>
    <row r="115" spans="1:13" ht="189" x14ac:dyDescent="0.25">
      <c r="A115" s="4"/>
      <c r="B115" s="4"/>
      <c r="C115" s="4"/>
      <c r="D115" s="4"/>
      <c r="E115" s="4" t="s">
        <v>221</v>
      </c>
      <c r="F115" s="5" t="s">
        <v>261</v>
      </c>
      <c r="G115" s="4"/>
      <c r="H115" s="4"/>
      <c r="I115" s="4"/>
      <c r="J115" s="4"/>
      <c r="K115" s="4"/>
      <c r="L115" s="4"/>
      <c r="M115" s="4"/>
    </row>
    <row r="116" spans="1:13" x14ac:dyDescent="0.25">
      <c r="A116" s="4"/>
      <c r="B116" s="4"/>
      <c r="C116" s="4"/>
      <c r="D116" s="4"/>
      <c r="E116" s="4" t="s">
        <v>222</v>
      </c>
      <c r="F116" s="4" t="s">
        <v>223</v>
      </c>
      <c r="G116" s="4"/>
      <c r="H116" s="4"/>
      <c r="I116" s="4"/>
      <c r="J116" s="4"/>
      <c r="K116" s="4"/>
      <c r="L116" s="4"/>
      <c r="M116" s="4"/>
    </row>
    <row r="117" spans="1:13" ht="42" x14ac:dyDescent="0.25">
      <c r="A117" s="4"/>
      <c r="B117" s="4"/>
      <c r="C117" s="4"/>
      <c r="D117" s="4"/>
      <c r="E117" s="4" t="s">
        <v>224</v>
      </c>
      <c r="F117" s="5" t="s">
        <v>225</v>
      </c>
      <c r="G117" s="4"/>
      <c r="H117" s="4"/>
      <c r="I117" s="4"/>
      <c r="J117" s="4"/>
      <c r="K117" s="4"/>
      <c r="L117" s="4"/>
      <c r="M117" s="4"/>
    </row>
    <row r="118" spans="1:13" ht="63" x14ac:dyDescent="0.25">
      <c r="A118" s="4"/>
      <c r="B118" s="4"/>
      <c r="C118" s="4">
        <v>7.2</v>
      </c>
      <c r="D118" s="4" t="s">
        <v>226</v>
      </c>
      <c r="E118" s="4" t="s">
        <v>227</v>
      </c>
      <c r="F118" s="5" t="s">
        <v>228</v>
      </c>
      <c r="G118" s="4"/>
      <c r="H118" s="4"/>
      <c r="I118" s="4"/>
      <c r="J118" s="4"/>
      <c r="K118" s="4"/>
      <c r="L118" s="4"/>
      <c r="M118" s="4"/>
    </row>
    <row r="119" spans="1:13" ht="78" customHeight="1" x14ac:dyDescent="0.25">
      <c r="A119" s="4"/>
      <c r="B119" s="4"/>
      <c r="C119" s="4"/>
      <c r="D119" s="4"/>
      <c r="E119" s="4" t="s">
        <v>229</v>
      </c>
      <c r="F119" s="5" t="s">
        <v>230</v>
      </c>
      <c r="G119" s="4"/>
      <c r="H119" s="4"/>
      <c r="I119" s="4"/>
      <c r="J119" s="4"/>
      <c r="K119" s="4"/>
      <c r="L119" s="4"/>
      <c r="M119" s="4"/>
    </row>
    <row r="120" spans="1:13" ht="63" x14ac:dyDescent="0.25">
      <c r="A120" s="4"/>
      <c r="B120" s="4"/>
      <c r="C120" s="4"/>
      <c r="D120" s="4"/>
      <c r="E120" s="4" t="s">
        <v>231</v>
      </c>
      <c r="F120" s="5" t="s">
        <v>232</v>
      </c>
      <c r="G120" s="4"/>
      <c r="H120" s="4"/>
      <c r="I120" s="4"/>
      <c r="J120" s="4"/>
      <c r="K120" s="4"/>
      <c r="L120" s="4"/>
      <c r="M120" s="4"/>
    </row>
    <row r="121" spans="1:13" ht="42" x14ac:dyDescent="0.25">
      <c r="A121" s="4"/>
      <c r="B121" s="4"/>
      <c r="C121" s="4"/>
      <c r="D121" s="4"/>
      <c r="E121" s="4" t="s">
        <v>233</v>
      </c>
      <c r="F121" s="5" t="s">
        <v>234</v>
      </c>
      <c r="G121" s="4"/>
      <c r="H121" s="4"/>
      <c r="I121" s="4"/>
      <c r="J121" s="4"/>
      <c r="K121" s="4"/>
      <c r="L121" s="4"/>
      <c r="M121" s="4"/>
    </row>
    <row r="122" spans="1:13" ht="42" x14ac:dyDescent="0.25">
      <c r="A122" s="4"/>
      <c r="B122" s="4"/>
      <c r="C122" s="4"/>
      <c r="D122" s="4"/>
      <c r="E122" s="4" t="s">
        <v>235</v>
      </c>
      <c r="F122" s="5" t="s">
        <v>236</v>
      </c>
      <c r="G122" s="4"/>
      <c r="H122" s="4"/>
      <c r="I122" s="4"/>
      <c r="J122" s="4"/>
      <c r="K122" s="4"/>
      <c r="L122" s="4"/>
      <c r="M122" s="4"/>
    </row>
    <row r="123" spans="1:13" ht="63" x14ac:dyDescent="0.25">
      <c r="A123" s="4"/>
      <c r="B123" s="4"/>
      <c r="C123" s="4">
        <v>7.3</v>
      </c>
      <c r="D123" s="4" t="s">
        <v>237</v>
      </c>
      <c r="E123" s="4" t="s">
        <v>238</v>
      </c>
      <c r="F123" s="5" t="s">
        <v>239</v>
      </c>
      <c r="G123" s="4"/>
      <c r="H123" s="4"/>
      <c r="I123" s="4"/>
      <c r="J123" s="4"/>
      <c r="K123" s="4"/>
      <c r="L123" s="4"/>
      <c r="M123" s="4"/>
    </row>
    <row r="124" spans="1:13" ht="42" x14ac:dyDescent="0.25">
      <c r="A124" s="4"/>
      <c r="B124" s="4"/>
      <c r="C124" s="4"/>
      <c r="D124" s="4"/>
      <c r="E124" s="4" t="s">
        <v>240</v>
      </c>
      <c r="F124" s="5" t="s">
        <v>241</v>
      </c>
      <c r="G124" s="4"/>
      <c r="H124" s="4"/>
      <c r="I124" s="4"/>
      <c r="J124" s="4"/>
      <c r="K124" s="4"/>
      <c r="L124" s="4"/>
      <c r="M124" s="4"/>
    </row>
    <row r="125" spans="1:13" ht="63" x14ac:dyDescent="0.25">
      <c r="A125" s="4"/>
      <c r="B125" s="4"/>
      <c r="C125" s="4"/>
      <c r="D125" s="4"/>
      <c r="E125" s="4" t="s">
        <v>242</v>
      </c>
      <c r="F125" s="5" t="s">
        <v>310</v>
      </c>
      <c r="G125" s="4"/>
      <c r="H125" s="4"/>
      <c r="I125" s="4"/>
      <c r="J125" s="4"/>
      <c r="K125" s="4"/>
      <c r="L125" s="4"/>
      <c r="M125" s="4"/>
    </row>
    <row r="126" spans="1:13" x14ac:dyDescent="0.25">
      <c r="A126" s="4"/>
      <c r="B126" s="4"/>
      <c r="C126" s="4"/>
      <c r="D126" s="4"/>
      <c r="E126" s="4" t="s">
        <v>243</v>
      </c>
      <c r="F126" s="5" t="s">
        <v>244</v>
      </c>
      <c r="G126" s="4"/>
      <c r="H126" s="4"/>
      <c r="I126" s="4"/>
      <c r="J126" s="4"/>
      <c r="K126" s="4"/>
      <c r="L126" s="4"/>
      <c r="M126" s="4"/>
    </row>
    <row r="127" spans="1:13" ht="42" x14ac:dyDescent="0.25">
      <c r="A127" s="4"/>
      <c r="B127" s="4"/>
      <c r="C127" s="4">
        <v>7.4</v>
      </c>
      <c r="D127" s="4" t="s">
        <v>245</v>
      </c>
      <c r="E127" s="4" t="s">
        <v>246</v>
      </c>
      <c r="F127" s="5" t="s">
        <v>247</v>
      </c>
      <c r="G127" s="4"/>
      <c r="H127" s="4"/>
      <c r="I127" s="4"/>
      <c r="J127" s="4"/>
      <c r="K127" s="4"/>
      <c r="L127" s="4"/>
      <c r="M127" s="4"/>
    </row>
    <row r="128" spans="1:13" ht="63" x14ac:dyDescent="0.25">
      <c r="A128" s="4"/>
      <c r="B128" s="4"/>
      <c r="C128" s="4"/>
      <c r="D128" s="4"/>
      <c r="E128" s="4" t="s">
        <v>248</v>
      </c>
      <c r="F128" s="5" t="s">
        <v>249</v>
      </c>
      <c r="G128" s="4"/>
      <c r="H128" s="4"/>
      <c r="I128" s="4"/>
      <c r="J128" s="4"/>
      <c r="K128" s="4"/>
      <c r="L128" s="4"/>
      <c r="M128" s="4"/>
    </row>
    <row r="129" spans="1:13" ht="42" x14ac:dyDescent="0.25">
      <c r="A129" s="4"/>
      <c r="B129" s="4"/>
      <c r="C129" s="4"/>
      <c r="D129" s="4"/>
      <c r="E129" s="4" t="s">
        <v>250</v>
      </c>
      <c r="F129" s="5" t="s">
        <v>251</v>
      </c>
      <c r="G129" s="4"/>
      <c r="H129" s="4"/>
      <c r="I129" s="4"/>
      <c r="J129" s="4"/>
      <c r="K129" s="4"/>
      <c r="L129" s="4"/>
      <c r="M129" s="4"/>
    </row>
    <row r="130" spans="1:13" ht="63" x14ac:dyDescent="0.25">
      <c r="A130" s="4"/>
      <c r="B130" s="4"/>
      <c r="C130" s="4">
        <v>7.5</v>
      </c>
      <c r="D130" s="4" t="s">
        <v>252</v>
      </c>
      <c r="E130" s="4" t="s">
        <v>253</v>
      </c>
      <c r="F130" s="5" t="s">
        <v>311</v>
      </c>
      <c r="G130" s="4"/>
      <c r="H130" s="4"/>
      <c r="I130" s="4"/>
      <c r="J130" s="4"/>
      <c r="K130" s="4"/>
      <c r="L130" s="4"/>
      <c r="M130" s="4"/>
    </row>
    <row r="131" spans="1:13" ht="84" x14ac:dyDescent="0.25">
      <c r="A131" s="4"/>
      <c r="B131" s="4"/>
      <c r="C131" s="4"/>
      <c r="D131" s="4"/>
      <c r="E131" s="4" t="s">
        <v>254</v>
      </c>
      <c r="F131" s="5" t="s">
        <v>255</v>
      </c>
      <c r="G131" s="4"/>
      <c r="H131" s="4"/>
      <c r="I131" s="4"/>
      <c r="J131" s="4"/>
      <c r="K131" s="4"/>
      <c r="L131" s="4"/>
      <c r="M131" s="4"/>
    </row>
    <row r="132" spans="1:13" ht="63" x14ac:dyDescent="0.25">
      <c r="A132" s="4"/>
      <c r="B132" s="4"/>
      <c r="C132" s="4"/>
      <c r="D132" s="4"/>
      <c r="E132" s="4" t="s">
        <v>256</v>
      </c>
      <c r="F132" s="5" t="s">
        <v>257</v>
      </c>
      <c r="G132" s="4"/>
      <c r="H132" s="4"/>
      <c r="I132" s="4"/>
      <c r="J132" s="4"/>
      <c r="K132" s="4"/>
      <c r="L132" s="4"/>
      <c r="M132" s="4"/>
    </row>
    <row r="133" spans="1:13" ht="42" x14ac:dyDescent="0.25">
      <c r="A133" s="4"/>
      <c r="B133" s="4"/>
      <c r="C133" s="4"/>
      <c r="D133" s="4"/>
      <c r="E133" s="4" t="s">
        <v>258</v>
      </c>
      <c r="F133" s="5" t="s">
        <v>259</v>
      </c>
      <c r="G133" s="4"/>
      <c r="H133" s="4"/>
      <c r="I133" s="4"/>
      <c r="J133" s="4"/>
      <c r="K133" s="4"/>
      <c r="L133" s="4"/>
      <c r="M133" s="4"/>
    </row>
  </sheetData>
  <mergeCells count="6">
    <mergeCell ref="M1:M2"/>
    <mergeCell ref="A1:B2"/>
    <mergeCell ref="C1:D2"/>
    <mergeCell ref="E1:F2"/>
    <mergeCell ref="G1:G2"/>
    <mergeCell ref="H1:L1"/>
  </mergeCells>
  <pageMargins left="0.7" right="0.7" top="0.75" bottom="0.75" header="0.3" footer="0.3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025FF-E53E-4E94-B6F5-86162D76B101}">
  <sheetPr>
    <pageSetUpPr fitToPage="1"/>
  </sheetPr>
  <dimension ref="A1:P10"/>
  <sheetViews>
    <sheetView tabSelected="1" topLeftCell="A2" zoomScaleNormal="100" zoomScaleSheetLayoutView="100" workbookViewId="0">
      <selection activeCell="F8" sqref="F8"/>
    </sheetView>
  </sheetViews>
  <sheetFormatPr defaultColWidth="18.42578125" defaultRowHeight="21" x14ac:dyDescent="0.25"/>
  <cols>
    <col min="1" max="1" width="30.28515625" style="72" customWidth="1"/>
    <col min="2" max="2" width="42" style="72" hidden="1" customWidth="1"/>
    <col min="3" max="3" width="52.42578125" style="72" customWidth="1"/>
    <col min="4" max="4" width="8.42578125" style="75" customWidth="1"/>
    <col min="5" max="9" width="8.140625" style="75" customWidth="1"/>
    <col min="10" max="10" width="9.140625" style="72" customWidth="1"/>
    <col min="11" max="11" width="12.5703125" style="72" customWidth="1"/>
    <col min="12" max="12" width="8.140625" style="322" customWidth="1"/>
    <col min="13" max="13" width="30.85546875" style="318" customWidth="1"/>
    <col min="14" max="14" width="25" style="318" customWidth="1"/>
    <col min="15" max="15" width="19.7109375" style="318" customWidth="1"/>
    <col min="16" max="16" width="18.42578125" style="318"/>
    <col min="17" max="16384" width="18.42578125" style="72"/>
  </cols>
  <sheetData>
    <row r="1" spans="1:15" ht="28.5" x14ac:dyDescent="0.25">
      <c r="A1" s="361" t="s">
        <v>1041</v>
      </c>
      <c r="B1" s="361"/>
      <c r="C1" s="361"/>
      <c r="D1" s="361"/>
      <c r="E1" s="361"/>
      <c r="F1" s="361"/>
      <c r="G1" s="361"/>
      <c r="H1" s="361"/>
      <c r="I1" s="361"/>
      <c r="J1" s="362"/>
      <c r="K1" s="362"/>
      <c r="L1" s="362"/>
      <c r="M1" s="362"/>
      <c r="N1" s="362"/>
      <c r="O1" s="362"/>
    </row>
    <row r="2" spans="1:15" ht="36" customHeight="1" x14ac:dyDescent="0.25">
      <c r="A2" s="361" t="s">
        <v>1047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</row>
    <row r="3" spans="1:15" ht="36" customHeight="1" x14ac:dyDescent="0.25">
      <c r="A3" s="364" t="s">
        <v>1046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</row>
    <row r="4" spans="1:15" s="318" customFormat="1" ht="25.5" customHeight="1" x14ac:dyDescent="0.25">
      <c r="A4" s="366" t="s">
        <v>1036</v>
      </c>
      <c r="B4" s="368" t="s">
        <v>314</v>
      </c>
      <c r="C4" s="366" t="s">
        <v>271</v>
      </c>
      <c r="D4" s="366" t="s">
        <v>323</v>
      </c>
      <c r="E4" s="369" t="s">
        <v>1033</v>
      </c>
      <c r="F4" s="369"/>
      <c r="G4" s="369"/>
      <c r="H4" s="369"/>
      <c r="I4" s="369"/>
      <c r="J4" s="321" t="s">
        <v>1029</v>
      </c>
      <c r="K4" s="370" t="s">
        <v>1030</v>
      </c>
      <c r="L4" s="371"/>
      <c r="M4" s="356" t="s">
        <v>1037</v>
      </c>
      <c r="N4" s="356" t="s">
        <v>1035</v>
      </c>
      <c r="O4" s="356" t="s">
        <v>1032</v>
      </c>
    </row>
    <row r="5" spans="1:15" s="318" customFormat="1" ht="27" customHeight="1" x14ac:dyDescent="0.25">
      <c r="A5" s="367"/>
      <c r="B5" s="368"/>
      <c r="C5" s="367"/>
      <c r="D5" s="367"/>
      <c r="E5" s="74" t="s">
        <v>1024</v>
      </c>
      <c r="F5" s="74" t="s">
        <v>1025</v>
      </c>
      <c r="G5" s="74" t="s">
        <v>1026</v>
      </c>
      <c r="H5" s="74" t="s">
        <v>1027</v>
      </c>
      <c r="I5" s="74" t="s">
        <v>1028</v>
      </c>
      <c r="J5" s="320" t="s">
        <v>1025</v>
      </c>
      <c r="K5" s="320" t="s">
        <v>1031</v>
      </c>
      <c r="L5" s="320" t="s">
        <v>1034</v>
      </c>
      <c r="M5" s="372"/>
      <c r="N5" s="357"/>
      <c r="O5" s="358"/>
    </row>
    <row r="6" spans="1:15" ht="63" x14ac:dyDescent="0.25">
      <c r="A6" s="359" t="s">
        <v>871</v>
      </c>
      <c r="B6" s="328" t="s">
        <v>1022</v>
      </c>
      <c r="C6" s="443" t="s">
        <v>1042</v>
      </c>
      <c r="D6" s="444" t="s">
        <v>1043</v>
      </c>
      <c r="E6" s="445">
        <v>1.2</v>
      </c>
      <c r="F6" s="445">
        <v>1.2</v>
      </c>
      <c r="G6" s="445">
        <v>1.2</v>
      </c>
      <c r="H6" s="445">
        <v>1.2</v>
      </c>
      <c r="I6" s="445">
        <v>1.2</v>
      </c>
      <c r="J6" s="319"/>
      <c r="K6" s="330"/>
      <c r="L6" s="331"/>
      <c r="M6" s="319" t="s">
        <v>1039</v>
      </c>
      <c r="N6" s="329"/>
      <c r="O6" s="329" t="s">
        <v>881</v>
      </c>
    </row>
    <row r="7" spans="1:15" s="318" customFormat="1" ht="126" x14ac:dyDescent="0.25">
      <c r="A7" s="360"/>
      <c r="B7" s="39" t="s">
        <v>1023</v>
      </c>
      <c r="C7" s="446" t="s">
        <v>1044</v>
      </c>
      <c r="D7" s="447" t="s">
        <v>826</v>
      </c>
      <c r="E7" s="448">
        <v>18</v>
      </c>
      <c r="F7" s="448">
        <v>4</v>
      </c>
      <c r="G7" s="448">
        <v>4</v>
      </c>
      <c r="H7" s="448">
        <v>5</v>
      </c>
      <c r="I7" s="448">
        <v>5</v>
      </c>
      <c r="J7" s="332"/>
      <c r="K7" s="326"/>
      <c r="L7" s="325"/>
      <c r="M7" s="332" t="s">
        <v>1049</v>
      </c>
      <c r="N7" s="319"/>
      <c r="O7" s="319" t="s">
        <v>881</v>
      </c>
    </row>
    <row r="8" spans="1:15" s="318" customFormat="1" ht="150" customHeight="1" x14ac:dyDescent="0.25">
      <c r="A8" s="323" t="s">
        <v>1018</v>
      </c>
      <c r="B8" s="324" t="s">
        <v>863</v>
      </c>
      <c r="C8" s="449" t="s">
        <v>1045</v>
      </c>
      <c r="D8" s="450" t="s">
        <v>832</v>
      </c>
      <c r="E8" s="450">
        <v>7</v>
      </c>
      <c r="F8" s="448">
        <v>1</v>
      </c>
      <c r="G8" s="448">
        <v>1</v>
      </c>
      <c r="H8" s="448">
        <v>2</v>
      </c>
      <c r="I8" s="448">
        <v>3</v>
      </c>
      <c r="J8" s="319"/>
      <c r="K8" s="326"/>
      <c r="L8" s="325"/>
      <c r="M8" s="319" t="s">
        <v>1040</v>
      </c>
      <c r="N8" s="319"/>
      <c r="O8" s="327" t="s">
        <v>1038</v>
      </c>
    </row>
    <row r="9" spans="1:15" ht="12" customHeight="1" x14ac:dyDescent="0.25"/>
    <row r="10" spans="1:15" s="318" customFormat="1" ht="21" customHeight="1" x14ac:dyDescent="0.25">
      <c r="A10" s="354" t="s">
        <v>1048</v>
      </c>
      <c r="B10" s="355"/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</row>
  </sheetData>
  <mergeCells count="14">
    <mergeCell ref="A10:O10"/>
    <mergeCell ref="N4:N5"/>
    <mergeCell ref="O4:O5"/>
    <mergeCell ref="A6:A7"/>
    <mergeCell ref="A1:O1"/>
    <mergeCell ref="A2:O2"/>
    <mergeCell ref="A3:O3"/>
    <mergeCell ref="A4:A5"/>
    <mergeCell ref="B4:B5"/>
    <mergeCell ref="C4:C5"/>
    <mergeCell ref="D4:D5"/>
    <mergeCell ref="E4:I4"/>
    <mergeCell ref="K4:L4"/>
    <mergeCell ref="M4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"/>
  <sheetViews>
    <sheetView zoomScaleNormal="100" zoomScaleSheetLayoutView="100" workbookViewId="0">
      <selection activeCell="C3" sqref="C3:C11"/>
    </sheetView>
  </sheetViews>
  <sheetFormatPr defaultColWidth="18.42578125" defaultRowHeight="15" x14ac:dyDescent="0.25"/>
  <cols>
    <col min="1" max="3" width="44.42578125" style="72" customWidth="1"/>
    <col min="4" max="4" width="8.42578125" style="75" customWidth="1"/>
    <col min="5" max="9" width="8.140625" style="75" customWidth="1"/>
    <col min="10" max="16384" width="18.42578125" style="72"/>
  </cols>
  <sheetData>
    <row r="1" spans="1:9" ht="33" customHeight="1" x14ac:dyDescent="0.25">
      <c r="A1" s="361" t="s">
        <v>1017</v>
      </c>
      <c r="B1" s="361"/>
      <c r="C1" s="361"/>
      <c r="D1" s="361"/>
      <c r="E1" s="361"/>
      <c r="F1" s="361"/>
      <c r="G1" s="361"/>
      <c r="H1" s="361"/>
      <c r="I1" s="361"/>
    </row>
    <row r="2" spans="1:9" ht="12" customHeight="1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21" x14ac:dyDescent="0.25">
      <c r="A3" s="379" t="s">
        <v>313</v>
      </c>
      <c r="B3" s="369" t="s">
        <v>314</v>
      </c>
      <c r="C3" s="379" t="s">
        <v>321</v>
      </c>
      <c r="D3" s="379" t="s">
        <v>323</v>
      </c>
      <c r="E3" s="369" t="s">
        <v>324</v>
      </c>
      <c r="F3" s="369"/>
      <c r="G3" s="369"/>
      <c r="H3" s="369"/>
      <c r="I3" s="369"/>
    </row>
    <row r="4" spans="1:9" ht="21" x14ac:dyDescent="0.25">
      <c r="A4" s="380"/>
      <c r="B4" s="369"/>
      <c r="C4" s="380"/>
      <c r="D4" s="380"/>
      <c r="E4" s="74">
        <v>66</v>
      </c>
      <c r="F4" s="74">
        <v>67</v>
      </c>
      <c r="G4" s="74">
        <v>68</v>
      </c>
      <c r="H4" s="74">
        <v>69</v>
      </c>
      <c r="I4" s="74">
        <v>70</v>
      </c>
    </row>
    <row r="5" spans="1:9" ht="25.9" customHeight="1" x14ac:dyDescent="0.25">
      <c r="A5" s="373" t="s">
        <v>933</v>
      </c>
      <c r="B5" s="376" t="s">
        <v>681</v>
      </c>
      <c r="C5" s="122" t="s">
        <v>682</v>
      </c>
      <c r="D5" s="123" t="s">
        <v>370</v>
      </c>
      <c r="E5" s="123">
        <v>90</v>
      </c>
      <c r="F5" s="123">
        <v>90</v>
      </c>
      <c r="G5" s="123">
        <v>90</v>
      </c>
      <c r="H5" s="123">
        <v>90</v>
      </c>
      <c r="I5" s="123">
        <v>90</v>
      </c>
    </row>
    <row r="6" spans="1:9" ht="42" x14ac:dyDescent="0.25">
      <c r="A6" s="374"/>
      <c r="B6" s="377"/>
      <c r="C6" s="124" t="s">
        <v>683</v>
      </c>
      <c r="D6" s="125" t="s">
        <v>370</v>
      </c>
      <c r="E6" s="125">
        <v>20</v>
      </c>
      <c r="F6" s="125">
        <v>25</v>
      </c>
      <c r="G6" s="125">
        <v>30</v>
      </c>
      <c r="H6" s="125">
        <v>35</v>
      </c>
      <c r="I6" s="125">
        <v>40</v>
      </c>
    </row>
    <row r="7" spans="1:9" ht="46.5" customHeight="1" x14ac:dyDescent="0.25">
      <c r="A7" s="374"/>
      <c r="B7" s="126" t="s">
        <v>684</v>
      </c>
      <c r="C7" s="124" t="s">
        <v>685</v>
      </c>
      <c r="D7" s="125" t="s">
        <v>370</v>
      </c>
      <c r="E7" s="125" t="s">
        <v>686</v>
      </c>
      <c r="F7" s="125" t="s">
        <v>686</v>
      </c>
      <c r="G7" s="125" t="s">
        <v>686</v>
      </c>
      <c r="H7" s="125" t="s">
        <v>686</v>
      </c>
      <c r="I7" s="125" t="s">
        <v>686</v>
      </c>
    </row>
    <row r="8" spans="1:9" ht="25.15" customHeight="1" x14ac:dyDescent="0.25">
      <c r="A8" s="374"/>
      <c r="B8" s="126" t="s">
        <v>687</v>
      </c>
      <c r="C8" s="124" t="s">
        <v>688</v>
      </c>
      <c r="D8" s="125" t="s">
        <v>370</v>
      </c>
      <c r="E8" s="125" t="s">
        <v>686</v>
      </c>
      <c r="F8" s="125" t="s">
        <v>686</v>
      </c>
      <c r="G8" s="125" t="s">
        <v>686</v>
      </c>
      <c r="H8" s="125" t="s">
        <v>686</v>
      </c>
      <c r="I8" s="125" t="s">
        <v>686</v>
      </c>
    </row>
    <row r="9" spans="1:9" ht="46.5" customHeight="1" x14ac:dyDescent="0.25">
      <c r="A9" s="374"/>
      <c r="B9" s="377" t="s">
        <v>689</v>
      </c>
      <c r="C9" s="124" t="s">
        <v>690</v>
      </c>
      <c r="D9" s="125" t="s">
        <v>370</v>
      </c>
      <c r="E9" s="125">
        <v>20</v>
      </c>
      <c r="F9" s="125">
        <v>25</v>
      </c>
      <c r="G9" s="125">
        <v>30</v>
      </c>
      <c r="H9" s="125">
        <v>30</v>
      </c>
      <c r="I9" s="125">
        <v>30</v>
      </c>
    </row>
    <row r="10" spans="1:9" ht="42" x14ac:dyDescent="0.25">
      <c r="A10" s="375"/>
      <c r="B10" s="378"/>
      <c r="C10" s="127" t="s">
        <v>691</v>
      </c>
      <c r="D10" s="128" t="s">
        <v>370</v>
      </c>
      <c r="E10" s="128">
        <v>10</v>
      </c>
      <c r="F10" s="128">
        <v>15</v>
      </c>
      <c r="G10" s="128">
        <v>20</v>
      </c>
      <c r="H10" s="128">
        <v>25</v>
      </c>
      <c r="I10" s="128">
        <v>30</v>
      </c>
    </row>
  </sheetData>
  <mergeCells count="9">
    <mergeCell ref="A5:A10"/>
    <mergeCell ref="B5:B6"/>
    <mergeCell ref="B9:B10"/>
    <mergeCell ref="A1:I1"/>
    <mergeCell ref="A3:A4"/>
    <mergeCell ref="B3:B4"/>
    <mergeCell ref="C3:C4"/>
    <mergeCell ref="D3:D4"/>
    <mergeCell ref="E3:I3"/>
  </mergeCells>
  <printOptions horizontalCentered="1"/>
  <pageMargins left="0.31496062992125984" right="0.31496062992125984" top="0.35433070866141736" bottom="0.35433070866141736" header="0.15748031496062992" footer="0.31496062992125984"/>
  <pageSetup paperSize="9" scale="76" fitToHeight="0" orientation="landscape" r:id="rId1"/>
  <headerFooter>
    <oddHeader>&amp;C&amp;"TH SarabunPSK,Regular"&amp;16&amp;P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9"/>
  <sheetViews>
    <sheetView zoomScaleNormal="100" zoomScaleSheetLayoutView="100" workbookViewId="0">
      <pane xSplit="1" ySplit="4" topLeftCell="B5" activePane="bottomRight" state="frozen"/>
      <selection activeCell="C3" sqref="C3:C11"/>
      <selection pane="topRight" activeCell="C3" sqref="C3:C11"/>
      <selection pane="bottomLeft" activeCell="C3" sqref="C3:C11"/>
      <selection pane="bottomRight" activeCell="C3" sqref="C3:C11"/>
    </sheetView>
  </sheetViews>
  <sheetFormatPr defaultColWidth="18.42578125" defaultRowHeight="15" x14ac:dyDescent="0.25"/>
  <cols>
    <col min="1" max="3" width="44.42578125" style="72" customWidth="1"/>
    <col min="4" max="4" width="8.42578125" style="75" customWidth="1"/>
    <col min="5" max="9" width="8.140625" style="75" customWidth="1"/>
    <col min="10" max="16384" width="18.42578125" style="72"/>
  </cols>
  <sheetData>
    <row r="1" spans="1:9" ht="28.5" x14ac:dyDescent="0.25">
      <c r="A1" s="361" t="s">
        <v>586</v>
      </c>
      <c r="B1" s="361"/>
      <c r="C1" s="361"/>
      <c r="D1" s="361"/>
      <c r="E1" s="361"/>
      <c r="F1" s="361"/>
      <c r="G1" s="361"/>
      <c r="H1" s="361"/>
      <c r="I1" s="361"/>
    </row>
    <row r="2" spans="1:9" ht="10.15" customHeight="1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21" x14ac:dyDescent="0.25">
      <c r="A3" s="379" t="s">
        <v>313</v>
      </c>
      <c r="B3" s="369" t="s">
        <v>314</v>
      </c>
      <c r="C3" s="379" t="s">
        <v>321</v>
      </c>
      <c r="D3" s="379" t="s">
        <v>323</v>
      </c>
      <c r="E3" s="369" t="s">
        <v>324</v>
      </c>
      <c r="F3" s="369"/>
      <c r="G3" s="369"/>
      <c r="H3" s="369"/>
      <c r="I3" s="369"/>
    </row>
    <row r="4" spans="1:9" ht="21" x14ac:dyDescent="0.25">
      <c r="A4" s="380"/>
      <c r="B4" s="369"/>
      <c r="C4" s="380"/>
      <c r="D4" s="380"/>
      <c r="E4" s="74">
        <v>66</v>
      </c>
      <c r="F4" s="74">
        <v>67</v>
      </c>
      <c r="G4" s="74">
        <v>68</v>
      </c>
      <c r="H4" s="74">
        <v>69</v>
      </c>
      <c r="I4" s="74">
        <v>70</v>
      </c>
    </row>
    <row r="5" spans="1:9" ht="26.45" customHeight="1" x14ac:dyDescent="0.25">
      <c r="A5" s="373" t="s">
        <v>871</v>
      </c>
      <c r="B5" s="381" t="s">
        <v>932</v>
      </c>
      <c r="C5" s="117" t="s">
        <v>873</v>
      </c>
      <c r="D5" s="118" t="s">
        <v>451</v>
      </c>
      <c r="E5" s="118" t="s">
        <v>452</v>
      </c>
      <c r="F5" s="118" t="s">
        <v>452</v>
      </c>
      <c r="G5" s="118" t="s">
        <v>453</v>
      </c>
      <c r="H5" s="118" t="s">
        <v>453</v>
      </c>
      <c r="I5" s="118" t="s">
        <v>453</v>
      </c>
    </row>
    <row r="6" spans="1:9" ht="21" x14ac:dyDescent="0.25">
      <c r="A6" s="352"/>
      <c r="B6" s="353"/>
      <c r="C6" s="108" t="s">
        <v>875</v>
      </c>
      <c r="D6" s="109" t="s">
        <v>451</v>
      </c>
      <c r="E6" s="109">
        <v>6</v>
      </c>
      <c r="F6" s="109">
        <v>6</v>
      </c>
      <c r="G6" s="109">
        <v>5</v>
      </c>
      <c r="H6" s="109">
        <v>5</v>
      </c>
      <c r="I6" s="109">
        <v>5</v>
      </c>
    </row>
    <row r="7" spans="1:9" ht="46.5" customHeight="1" x14ac:dyDescent="0.25">
      <c r="A7" s="352"/>
      <c r="B7" s="126" t="s">
        <v>930</v>
      </c>
      <c r="C7" s="108" t="s">
        <v>876</v>
      </c>
      <c r="D7" s="109" t="s">
        <v>451</v>
      </c>
      <c r="E7" s="109">
        <v>2</v>
      </c>
      <c r="F7" s="109">
        <v>2</v>
      </c>
      <c r="G7" s="109">
        <v>1</v>
      </c>
      <c r="H7" s="109">
        <v>1</v>
      </c>
      <c r="I7" s="109">
        <v>1</v>
      </c>
    </row>
    <row r="8" spans="1:9" ht="46.5" customHeight="1" x14ac:dyDescent="0.25">
      <c r="A8" s="352"/>
      <c r="B8" s="98" t="s">
        <v>929</v>
      </c>
      <c r="C8" s="108" t="s">
        <v>877</v>
      </c>
      <c r="D8" s="109" t="s">
        <v>370</v>
      </c>
      <c r="E8" s="109">
        <v>45</v>
      </c>
      <c r="F8" s="109">
        <v>50</v>
      </c>
      <c r="G8" s="109">
        <v>55</v>
      </c>
      <c r="H8" s="109">
        <v>60</v>
      </c>
      <c r="I8" s="109">
        <v>65</v>
      </c>
    </row>
    <row r="9" spans="1:9" ht="53.45" customHeight="1" x14ac:dyDescent="0.25">
      <c r="A9" s="382"/>
      <c r="B9" s="120" t="s">
        <v>931</v>
      </c>
      <c r="C9" s="103" t="s">
        <v>878</v>
      </c>
      <c r="D9" s="104" t="s">
        <v>826</v>
      </c>
      <c r="E9" s="121">
        <v>12</v>
      </c>
      <c r="F9" s="121">
        <v>14</v>
      </c>
      <c r="G9" s="121">
        <v>16</v>
      </c>
      <c r="H9" s="121">
        <v>18</v>
      </c>
      <c r="I9" s="121">
        <v>20</v>
      </c>
    </row>
  </sheetData>
  <mergeCells count="8">
    <mergeCell ref="B5:B6"/>
    <mergeCell ref="A5:A9"/>
    <mergeCell ref="A1:I1"/>
    <mergeCell ref="A3:A4"/>
    <mergeCell ref="B3:B4"/>
    <mergeCell ref="C3:C4"/>
    <mergeCell ref="D3:D4"/>
    <mergeCell ref="E3:I3"/>
  </mergeCells>
  <printOptions horizontalCentered="1"/>
  <pageMargins left="0.31496062992125984" right="0.31496062992125984" top="0.35433070866141736" bottom="0.35433070866141736" header="0.15748031496062992" footer="0.31496062992125984"/>
  <pageSetup paperSize="9" scale="77" fitToHeight="0" orientation="landscape" r:id="rId1"/>
  <headerFooter>
    <oddHeader>&amp;C&amp;"TH SarabunPSK,Regular"&amp;16&amp;P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8"/>
  <sheetViews>
    <sheetView zoomScaleNormal="100" zoomScaleSheetLayoutView="100" workbookViewId="0">
      <pane xSplit="1" ySplit="4" topLeftCell="B5" activePane="bottomRight" state="frozen"/>
      <selection activeCell="C3" sqref="C3:C11"/>
      <selection pane="topRight" activeCell="C3" sqref="C3:C11"/>
      <selection pane="bottomLeft" activeCell="C3" sqref="C3:C11"/>
      <selection pane="bottomRight" activeCell="C3" sqref="C3:C11"/>
    </sheetView>
  </sheetViews>
  <sheetFormatPr defaultColWidth="18.42578125" defaultRowHeight="15" x14ac:dyDescent="0.25"/>
  <cols>
    <col min="1" max="3" width="44.42578125" style="72" customWidth="1"/>
    <col min="4" max="4" width="8.42578125" style="75" customWidth="1"/>
    <col min="5" max="9" width="8.140625" style="75" customWidth="1"/>
    <col min="10" max="16384" width="18.42578125" style="72"/>
  </cols>
  <sheetData>
    <row r="1" spans="1:9" ht="28.5" x14ac:dyDescent="0.25">
      <c r="A1" s="361" t="s">
        <v>586</v>
      </c>
      <c r="B1" s="361"/>
      <c r="C1" s="361"/>
      <c r="D1" s="361"/>
      <c r="E1" s="361"/>
      <c r="F1" s="361"/>
      <c r="G1" s="361"/>
      <c r="H1" s="361"/>
      <c r="I1" s="361"/>
    </row>
    <row r="2" spans="1:9" ht="15.6" customHeight="1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21" x14ac:dyDescent="0.25">
      <c r="A3" s="379" t="s">
        <v>313</v>
      </c>
      <c r="B3" s="369" t="s">
        <v>314</v>
      </c>
      <c r="C3" s="379" t="s">
        <v>321</v>
      </c>
      <c r="D3" s="379" t="s">
        <v>323</v>
      </c>
      <c r="E3" s="369" t="s">
        <v>324</v>
      </c>
      <c r="F3" s="369"/>
      <c r="G3" s="369"/>
      <c r="H3" s="369"/>
      <c r="I3" s="369"/>
    </row>
    <row r="4" spans="1:9" ht="21" x14ac:dyDescent="0.25">
      <c r="A4" s="380"/>
      <c r="B4" s="369"/>
      <c r="C4" s="380"/>
      <c r="D4" s="380"/>
      <c r="E4" s="74">
        <v>66</v>
      </c>
      <c r="F4" s="74">
        <v>67</v>
      </c>
      <c r="G4" s="74">
        <v>68</v>
      </c>
      <c r="H4" s="74">
        <v>69</v>
      </c>
      <c r="I4" s="74">
        <v>70</v>
      </c>
    </row>
    <row r="5" spans="1:9" ht="43.5" customHeight="1" x14ac:dyDescent="0.25">
      <c r="A5" s="373" t="s">
        <v>928</v>
      </c>
      <c r="B5" s="116" t="s">
        <v>924</v>
      </c>
      <c r="C5" s="117" t="s">
        <v>919</v>
      </c>
      <c r="D5" s="118" t="s">
        <v>370</v>
      </c>
      <c r="E5" s="118">
        <v>1</v>
      </c>
      <c r="F5" s="118">
        <v>1.1000000000000001</v>
      </c>
      <c r="G5" s="118">
        <v>1.2</v>
      </c>
      <c r="H5" s="118">
        <v>1.3</v>
      </c>
      <c r="I5" s="118">
        <v>1.5</v>
      </c>
    </row>
    <row r="6" spans="1:9" ht="42" x14ac:dyDescent="0.25">
      <c r="A6" s="352"/>
      <c r="B6" s="131" t="s">
        <v>925</v>
      </c>
      <c r="C6" s="108" t="s">
        <v>920</v>
      </c>
      <c r="D6" s="109" t="s">
        <v>370</v>
      </c>
      <c r="E6" s="109">
        <v>30</v>
      </c>
      <c r="F6" s="109">
        <v>35</v>
      </c>
      <c r="G6" s="109">
        <v>40</v>
      </c>
      <c r="H6" s="109">
        <v>45</v>
      </c>
      <c r="I6" s="109">
        <v>50</v>
      </c>
    </row>
    <row r="7" spans="1:9" ht="46.5" customHeight="1" x14ac:dyDescent="0.25">
      <c r="A7" s="352"/>
      <c r="B7" s="119" t="s">
        <v>926</v>
      </c>
      <c r="C7" s="108" t="s">
        <v>921</v>
      </c>
      <c r="D7" s="109" t="s">
        <v>922</v>
      </c>
      <c r="E7" s="109">
        <v>30</v>
      </c>
      <c r="F7" s="109">
        <v>50</v>
      </c>
      <c r="G7" s="109">
        <v>70</v>
      </c>
      <c r="H7" s="109">
        <v>90</v>
      </c>
      <c r="I7" s="109">
        <v>120</v>
      </c>
    </row>
    <row r="8" spans="1:9" ht="52.15" customHeight="1" x14ac:dyDescent="0.25">
      <c r="A8" s="382"/>
      <c r="B8" s="132" t="s">
        <v>927</v>
      </c>
      <c r="C8" s="78" t="s">
        <v>923</v>
      </c>
      <c r="D8" s="107" t="s">
        <v>513</v>
      </c>
      <c r="E8" s="107">
        <v>6</v>
      </c>
      <c r="F8" s="107">
        <v>7</v>
      </c>
      <c r="G8" s="107">
        <v>8</v>
      </c>
      <c r="H8" s="107">
        <v>9</v>
      </c>
      <c r="I8" s="107">
        <v>10</v>
      </c>
    </row>
  </sheetData>
  <mergeCells count="7">
    <mergeCell ref="A5:A8"/>
    <mergeCell ref="A1:I1"/>
    <mergeCell ref="A3:A4"/>
    <mergeCell ref="B3:B4"/>
    <mergeCell ref="C3:C4"/>
    <mergeCell ref="D3:D4"/>
    <mergeCell ref="E3:I3"/>
  </mergeCells>
  <printOptions horizontalCentered="1"/>
  <pageMargins left="0.31496062992125984" right="0.31496062992125984" top="0.35433070866141736" bottom="0.35433070866141736" header="0.15748031496062992" footer="0.31496062992125984"/>
  <pageSetup paperSize="9" scale="77" fitToHeight="0" orientation="landscape" r:id="rId1"/>
  <headerFooter>
    <oddHeader>&amp;C&amp;"TH SarabunPSK,Regular"&amp;16&amp;P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"/>
  <sheetViews>
    <sheetView topLeftCell="C5" workbookViewId="0">
      <selection activeCell="C3" sqref="C3:C11"/>
    </sheetView>
  </sheetViews>
  <sheetFormatPr defaultRowHeight="15" x14ac:dyDescent="0.25"/>
  <cols>
    <col min="1" max="3" width="23.42578125" customWidth="1"/>
    <col min="4" max="4" width="12.42578125" customWidth="1"/>
    <col min="5" max="9" width="10.42578125" customWidth="1"/>
  </cols>
  <sheetData>
    <row r="1" spans="1:9" ht="21" x14ac:dyDescent="0.25">
      <c r="A1" s="388" t="s">
        <v>990</v>
      </c>
      <c r="B1" s="388"/>
      <c r="C1" s="388"/>
      <c r="D1" s="388"/>
      <c r="E1" s="388"/>
      <c r="F1" s="388"/>
      <c r="G1" s="388"/>
      <c r="H1" s="388"/>
      <c r="I1" s="388"/>
    </row>
    <row r="2" spans="1:9" ht="21" x14ac:dyDescent="0.25">
      <c r="A2" s="86"/>
      <c r="B2" s="86"/>
      <c r="C2" s="86"/>
      <c r="D2" s="86"/>
      <c r="E2" s="86"/>
      <c r="F2" s="86"/>
      <c r="G2" s="86"/>
      <c r="H2" s="86"/>
      <c r="I2" s="86"/>
    </row>
    <row r="3" spans="1:9" ht="21" x14ac:dyDescent="0.25">
      <c r="A3" s="389" t="s">
        <v>313</v>
      </c>
      <c r="B3" s="391" t="s">
        <v>314</v>
      </c>
      <c r="C3" s="389" t="s">
        <v>991</v>
      </c>
      <c r="D3" s="389" t="s">
        <v>323</v>
      </c>
      <c r="E3" s="391" t="s">
        <v>324</v>
      </c>
      <c r="F3" s="391"/>
      <c r="G3" s="391"/>
      <c r="H3" s="391"/>
      <c r="I3" s="391"/>
    </row>
    <row r="4" spans="1:9" ht="21" x14ac:dyDescent="0.25">
      <c r="A4" s="390"/>
      <c r="B4" s="391"/>
      <c r="C4" s="390"/>
      <c r="D4" s="390"/>
      <c r="E4" s="196">
        <v>66</v>
      </c>
      <c r="F4" s="196">
        <v>67</v>
      </c>
      <c r="G4" s="196">
        <v>68</v>
      </c>
      <c r="H4" s="196">
        <v>69</v>
      </c>
      <c r="I4" s="196">
        <v>70</v>
      </c>
    </row>
    <row r="5" spans="1:9" ht="126" x14ac:dyDescent="0.25">
      <c r="A5" s="383" t="s">
        <v>992</v>
      </c>
      <c r="B5" s="312" t="s">
        <v>528</v>
      </c>
      <c r="C5" s="312" t="s">
        <v>993</v>
      </c>
      <c r="D5" s="118" t="s">
        <v>513</v>
      </c>
      <c r="E5" s="385" t="s">
        <v>994</v>
      </c>
      <c r="F5" s="386"/>
      <c r="G5" s="386"/>
      <c r="H5" s="387"/>
      <c r="I5" s="118">
        <v>300</v>
      </c>
    </row>
    <row r="6" spans="1:9" ht="126" x14ac:dyDescent="0.25">
      <c r="A6" s="384"/>
      <c r="B6" s="250" t="s">
        <v>995</v>
      </c>
      <c r="C6" s="103" t="s">
        <v>984</v>
      </c>
      <c r="D6" s="104" t="s">
        <v>581</v>
      </c>
      <c r="E6" s="104" t="s">
        <v>985</v>
      </c>
      <c r="F6" s="104" t="s">
        <v>985</v>
      </c>
      <c r="G6" s="104" t="s">
        <v>985</v>
      </c>
      <c r="H6" s="104" t="s">
        <v>985</v>
      </c>
      <c r="I6" s="104" t="s">
        <v>986</v>
      </c>
    </row>
    <row r="7" spans="1:9" ht="189" x14ac:dyDescent="0.35">
      <c r="A7" s="313"/>
      <c r="B7" s="314" t="s">
        <v>1020</v>
      </c>
      <c r="C7" s="315" t="s">
        <v>1020</v>
      </c>
      <c r="D7" s="316" t="s">
        <v>581</v>
      </c>
      <c r="E7" s="317" t="s">
        <v>1021</v>
      </c>
      <c r="F7" s="317" t="s">
        <v>1021</v>
      </c>
      <c r="G7" s="317" t="s">
        <v>1021</v>
      </c>
      <c r="H7" s="317" t="s">
        <v>1021</v>
      </c>
      <c r="I7" s="317" t="s">
        <v>1021</v>
      </c>
    </row>
  </sheetData>
  <mergeCells count="8">
    <mergeCell ref="A5:A6"/>
    <mergeCell ref="E5:H5"/>
    <mergeCell ref="A1:I1"/>
    <mergeCell ref="A3:A4"/>
    <mergeCell ref="B3:B4"/>
    <mergeCell ref="C3:C4"/>
    <mergeCell ref="D3:D4"/>
    <mergeCell ref="E3:I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"/>
  <sheetViews>
    <sheetView zoomScaleNormal="100" zoomScaleSheetLayoutView="100" workbookViewId="0">
      <pane xSplit="1" ySplit="4" topLeftCell="B5" activePane="bottomRight" state="frozen"/>
      <selection activeCell="C3" sqref="C3:C11"/>
      <selection pane="topRight" activeCell="C3" sqref="C3:C11"/>
      <selection pane="bottomLeft" activeCell="C3" sqref="C3:C11"/>
      <selection pane="bottomRight" activeCell="C3" sqref="C3:C11"/>
    </sheetView>
  </sheetViews>
  <sheetFormatPr defaultColWidth="18.42578125" defaultRowHeight="15" x14ac:dyDescent="0.25"/>
  <cols>
    <col min="1" max="3" width="44.42578125" style="72" customWidth="1"/>
    <col min="4" max="4" width="8.42578125" style="75" customWidth="1"/>
    <col min="5" max="9" width="8.140625" style="75" customWidth="1"/>
    <col min="10" max="16384" width="18.42578125" style="72"/>
  </cols>
  <sheetData>
    <row r="1" spans="1:9" ht="28.5" x14ac:dyDescent="0.25">
      <c r="A1" s="361" t="s">
        <v>586</v>
      </c>
      <c r="B1" s="361"/>
      <c r="C1" s="361"/>
      <c r="D1" s="361"/>
      <c r="E1" s="361"/>
      <c r="F1" s="361"/>
      <c r="G1" s="361"/>
      <c r="H1" s="361"/>
      <c r="I1" s="361"/>
    </row>
    <row r="2" spans="1:9" ht="15.6" customHeight="1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21" x14ac:dyDescent="0.25">
      <c r="A3" s="379" t="s">
        <v>313</v>
      </c>
      <c r="B3" s="369" t="s">
        <v>314</v>
      </c>
      <c r="C3" s="379" t="s">
        <v>321</v>
      </c>
      <c r="D3" s="379" t="s">
        <v>323</v>
      </c>
      <c r="E3" s="369" t="s">
        <v>324</v>
      </c>
      <c r="F3" s="369"/>
      <c r="G3" s="369"/>
      <c r="H3" s="369"/>
      <c r="I3" s="369"/>
    </row>
    <row r="4" spans="1:9" ht="21" x14ac:dyDescent="0.25">
      <c r="A4" s="380"/>
      <c r="B4" s="369"/>
      <c r="C4" s="380"/>
      <c r="D4" s="380"/>
      <c r="E4" s="74">
        <v>66</v>
      </c>
      <c r="F4" s="74">
        <v>67</v>
      </c>
      <c r="G4" s="74">
        <v>68</v>
      </c>
      <c r="H4" s="74">
        <v>69</v>
      </c>
      <c r="I4" s="74">
        <v>70</v>
      </c>
    </row>
    <row r="5" spans="1:9" ht="50.45" customHeight="1" x14ac:dyDescent="0.25">
      <c r="A5" s="392" t="s">
        <v>1018</v>
      </c>
      <c r="B5" s="133" t="s">
        <v>863</v>
      </c>
      <c r="C5" s="122" t="s">
        <v>870</v>
      </c>
      <c r="D5" s="123" t="s">
        <v>832</v>
      </c>
      <c r="E5" s="123">
        <v>4</v>
      </c>
      <c r="F5" s="123">
        <v>5</v>
      </c>
      <c r="G5" s="123">
        <v>6</v>
      </c>
      <c r="H5" s="123">
        <v>7</v>
      </c>
      <c r="I5" s="123">
        <v>8</v>
      </c>
    </row>
    <row r="6" spans="1:9" ht="75" customHeight="1" x14ac:dyDescent="0.25">
      <c r="A6" s="393"/>
      <c r="B6" s="134" t="s">
        <v>869</v>
      </c>
      <c r="C6" s="127" t="s">
        <v>868</v>
      </c>
      <c r="D6" s="128" t="s">
        <v>370</v>
      </c>
      <c r="E6" s="128" t="s">
        <v>763</v>
      </c>
      <c r="F6" s="128" t="s">
        <v>763</v>
      </c>
      <c r="G6" s="128">
        <v>100</v>
      </c>
      <c r="H6" s="128" t="s">
        <v>763</v>
      </c>
      <c r="I6" s="128" t="s">
        <v>763</v>
      </c>
    </row>
  </sheetData>
  <mergeCells count="7">
    <mergeCell ref="A5:A6"/>
    <mergeCell ref="A1:I1"/>
    <mergeCell ref="A3:A4"/>
    <mergeCell ref="B3:B4"/>
    <mergeCell ref="C3:C4"/>
    <mergeCell ref="D3:D4"/>
    <mergeCell ref="E3:I3"/>
  </mergeCells>
  <printOptions horizontalCentered="1"/>
  <pageMargins left="0.31496062992126" right="0.31496062992126" top="0.43" bottom="0.35433070866141703" header="0.15748031496063" footer="0.31496062992126"/>
  <pageSetup paperSize="9" scale="77" fitToHeight="0" orientation="landscape" r:id="rId1"/>
  <headerFooter>
    <oddHeader>&amp;C&amp;"TH SarabunPSK,Regular"&amp;16&amp;P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07"/>
  <sheetViews>
    <sheetView zoomScaleNormal="100" zoomScaleSheetLayoutView="88" workbookViewId="0">
      <selection activeCell="C3" sqref="C3:C11"/>
    </sheetView>
  </sheetViews>
  <sheetFormatPr defaultColWidth="18.42578125" defaultRowHeight="18.75" x14ac:dyDescent="0.25"/>
  <cols>
    <col min="1" max="1" width="18.42578125" style="77" customWidth="1"/>
    <col min="2" max="2" width="21.42578125" style="72" customWidth="1"/>
    <col min="3" max="3" width="9.85546875" style="72" customWidth="1"/>
    <col min="4" max="4" width="20.42578125" style="72" customWidth="1"/>
    <col min="5" max="5" width="8.42578125" style="75" customWidth="1"/>
    <col min="6" max="10" width="7.42578125" style="75" customWidth="1"/>
    <col min="11" max="11" width="34.42578125" style="72" customWidth="1"/>
    <col min="12" max="12" width="19" style="72" customWidth="1"/>
    <col min="13" max="13" width="8.42578125" style="75" bestFit="1" customWidth="1"/>
    <col min="14" max="18" width="6.42578125" style="75" customWidth="1"/>
    <col min="19" max="19" width="12.42578125" style="76" customWidth="1"/>
    <col min="20" max="16384" width="18.42578125" style="72"/>
  </cols>
  <sheetData>
    <row r="1" spans="1:19" s="181" customFormat="1" ht="24" customHeight="1" x14ac:dyDescent="0.25">
      <c r="A1" s="407" t="s">
        <v>313</v>
      </c>
      <c r="B1" s="410" t="s">
        <v>314</v>
      </c>
      <c r="C1" s="179" t="s">
        <v>315</v>
      </c>
      <c r="D1" s="180" t="s">
        <v>321</v>
      </c>
      <c r="E1" s="179"/>
      <c r="F1" s="410" t="s">
        <v>324</v>
      </c>
      <c r="G1" s="410"/>
      <c r="H1" s="410"/>
      <c r="I1" s="410"/>
      <c r="J1" s="410"/>
      <c r="K1" s="179" t="s">
        <v>317</v>
      </c>
      <c r="L1" s="407" t="s">
        <v>320</v>
      </c>
      <c r="M1" s="179"/>
      <c r="N1" s="410" t="s">
        <v>692</v>
      </c>
      <c r="O1" s="410"/>
      <c r="P1" s="410"/>
      <c r="Q1" s="410"/>
      <c r="R1" s="410"/>
      <c r="S1" s="407" t="s">
        <v>273</v>
      </c>
    </row>
    <row r="2" spans="1:19" s="181" customFormat="1" ht="19.5" x14ac:dyDescent="0.25">
      <c r="A2" s="408"/>
      <c r="B2" s="410"/>
      <c r="C2" s="182" t="s">
        <v>316</v>
      </c>
      <c r="D2" s="183" t="s">
        <v>322</v>
      </c>
      <c r="E2" s="182" t="s">
        <v>323</v>
      </c>
      <c r="F2" s="410"/>
      <c r="G2" s="410"/>
      <c r="H2" s="410"/>
      <c r="I2" s="410"/>
      <c r="J2" s="410"/>
      <c r="K2" s="182" t="s">
        <v>318</v>
      </c>
      <c r="L2" s="408"/>
      <c r="M2" s="182" t="s">
        <v>323</v>
      </c>
      <c r="N2" s="410"/>
      <c r="O2" s="410"/>
      <c r="P2" s="410"/>
      <c r="Q2" s="410"/>
      <c r="R2" s="410"/>
      <c r="S2" s="408"/>
    </row>
    <row r="3" spans="1:19" s="181" customFormat="1" ht="19.5" x14ac:dyDescent="0.25">
      <c r="A3" s="409"/>
      <c r="B3" s="410"/>
      <c r="C3" s="184"/>
      <c r="D3" s="185"/>
      <c r="E3" s="184"/>
      <c r="F3" s="186">
        <v>66</v>
      </c>
      <c r="G3" s="186">
        <v>67</v>
      </c>
      <c r="H3" s="186">
        <v>68</v>
      </c>
      <c r="I3" s="186">
        <v>69</v>
      </c>
      <c r="J3" s="186">
        <v>70</v>
      </c>
      <c r="K3" s="187" t="s">
        <v>319</v>
      </c>
      <c r="L3" s="409"/>
      <c r="M3" s="187"/>
      <c r="N3" s="187">
        <v>66</v>
      </c>
      <c r="O3" s="187">
        <v>67</v>
      </c>
      <c r="P3" s="187">
        <v>68</v>
      </c>
      <c r="Q3" s="187">
        <v>69</v>
      </c>
      <c r="R3" s="187">
        <v>70</v>
      </c>
      <c r="S3" s="409"/>
    </row>
    <row r="4" spans="1:19" s="136" customFormat="1" ht="48.75" customHeight="1" x14ac:dyDescent="0.25">
      <c r="A4" s="373" t="s">
        <v>934</v>
      </c>
      <c r="B4" s="381" t="s">
        <v>693</v>
      </c>
      <c r="C4" s="373" t="s">
        <v>598</v>
      </c>
      <c r="D4" s="373" t="s">
        <v>694</v>
      </c>
      <c r="E4" s="406" t="s">
        <v>369</v>
      </c>
      <c r="F4" s="406">
        <v>35</v>
      </c>
      <c r="G4" s="406">
        <v>40</v>
      </c>
      <c r="H4" s="406">
        <v>50</v>
      </c>
      <c r="I4" s="406">
        <v>60</v>
      </c>
      <c r="J4" s="406">
        <v>70</v>
      </c>
      <c r="K4" s="373" t="s">
        <v>695</v>
      </c>
      <c r="L4" s="373" t="s">
        <v>696</v>
      </c>
      <c r="M4" s="406" t="s">
        <v>399</v>
      </c>
      <c r="N4" s="135" t="s">
        <v>697</v>
      </c>
      <c r="O4" s="135" t="s">
        <v>698</v>
      </c>
      <c r="P4" s="135" t="s">
        <v>699</v>
      </c>
      <c r="Q4" s="135" t="s">
        <v>700</v>
      </c>
      <c r="R4" s="135" t="s">
        <v>701</v>
      </c>
      <c r="S4" s="123" t="s">
        <v>702</v>
      </c>
    </row>
    <row r="5" spans="1:19" s="136" customFormat="1" ht="48.75" customHeight="1" x14ac:dyDescent="0.25">
      <c r="A5" s="374"/>
      <c r="B5" s="404"/>
      <c r="C5" s="374"/>
      <c r="D5" s="374"/>
      <c r="E5" s="397"/>
      <c r="F5" s="397"/>
      <c r="G5" s="397"/>
      <c r="H5" s="397"/>
      <c r="I5" s="397"/>
      <c r="J5" s="397"/>
      <c r="K5" s="374"/>
      <c r="L5" s="374"/>
      <c r="M5" s="397"/>
      <c r="N5" s="137">
        <v>4</v>
      </c>
      <c r="O5" s="138" t="s">
        <v>703</v>
      </c>
      <c r="P5" s="138" t="s">
        <v>704</v>
      </c>
      <c r="Q5" s="138" t="s">
        <v>705</v>
      </c>
      <c r="R5" s="138" t="s">
        <v>706</v>
      </c>
      <c r="S5" s="139" t="s">
        <v>707</v>
      </c>
    </row>
    <row r="6" spans="1:19" s="136" customFormat="1" ht="48.75" customHeight="1" x14ac:dyDescent="0.25">
      <c r="A6" s="374"/>
      <c r="B6" s="404"/>
      <c r="C6" s="374"/>
      <c r="D6" s="374"/>
      <c r="E6" s="397"/>
      <c r="F6" s="397"/>
      <c r="G6" s="397"/>
      <c r="H6" s="397"/>
      <c r="I6" s="397"/>
      <c r="J6" s="397"/>
      <c r="K6" s="374"/>
      <c r="L6" s="374"/>
      <c r="M6" s="397"/>
      <c r="N6" s="137">
        <v>3</v>
      </c>
      <c r="O6" s="138" t="s">
        <v>708</v>
      </c>
      <c r="P6" s="138" t="s">
        <v>709</v>
      </c>
      <c r="Q6" s="138" t="s">
        <v>703</v>
      </c>
      <c r="R6" s="138" t="s">
        <v>704</v>
      </c>
      <c r="S6" s="139" t="s">
        <v>710</v>
      </c>
    </row>
    <row r="7" spans="1:19" s="136" customFormat="1" ht="48.75" customHeight="1" x14ac:dyDescent="0.25">
      <c r="A7" s="374"/>
      <c r="B7" s="404"/>
      <c r="C7" s="374"/>
      <c r="D7" s="374"/>
      <c r="E7" s="397"/>
      <c r="F7" s="397"/>
      <c r="G7" s="397"/>
      <c r="H7" s="397"/>
      <c r="I7" s="397"/>
      <c r="J7" s="397"/>
      <c r="K7" s="374"/>
      <c r="L7" s="374"/>
      <c r="M7" s="397"/>
      <c r="N7" s="137">
        <v>3</v>
      </c>
      <c r="O7" s="138" t="s">
        <v>709</v>
      </c>
      <c r="P7" s="138" t="s">
        <v>703</v>
      </c>
      <c r="Q7" s="138" t="s">
        <v>704</v>
      </c>
      <c r="R7" s="138" t="s">
        <v>705</v>
      </c>
      <c r="S7" s="139" t="s">
        <v>711</v>
      </c>
    </row>
    <row r="8" spans="1:19" s="136" customFormat="1" ht="48.75" customHeight="1" x14ac:dyDescent="0.25">
      <c r="A8" s="374"/>
      <c r="B8" s="404"/>
      <c r="C8" s="374"/>
      <c r="D8" s="374"/>
      <c r="E8" s="397"/>
      <c r="F8" s="397"/>
      <c r="G8" s="397"/>
      <c r="H8" s="397"/>
      <c r="I8" s="397"/>
      <c r="J8" s="397"/>
      <c r="K8" s="374"/>
      <c r="L8" s="374"/>
      <c r="M8" s="397"/>
      <c r="N8" s="137">
        <v>7</v>
      </c>
      <c r="O8" s="138" t="s">
        <v>706</v>
      </c>
      <c r="P8" s="138" t="s">
        <v>712</v>
      </c>
      <c r="Q8" s="138" t="s">
        <v>713</v>
      </c>
      <c r="R8" s="138" t="s">
        <v>714</v>
      </c>
      <c r="S8" s="139" t="s">
        <v>715</v>
      </c>
    </row>
    <row r="9" spans="1:19" s="136" customFormat="1" ht="48.75" customHeight="1" x14ac:dyDescent="0.25">
      <c r="A9" s="374"/>
      <c r="B9" s="404"/>
      <c r="C9" s="374"/>
      <c r="D9" s="374"/>
      <c r="E9" s="397"/>
      <c r="F9" s="397"/>
      <c r="G9" s="397"/>
      <c r="H9" s="397"/>
      <c r="I9" s="397"/>
      <c r="J9" s="397"/>
      <c r="K9" s="374"/>
      <c r="L9" s="374"/>
      <c r="M9" s="397"/>
      <c r="N9" s="137">
        <v>1</v>
      </c>
      <c r="O9" s="138" t="s">
        <v>716</v>
      </c>
      <c r="P9" s="138" t="s">
        <v>716</v>
      </c>
      <c r="Q9" s="138" t="s">
        <v>716</v>
      </c>
      <c r="R9" s="138" t="s">
        <v>716</v>
      </c>
      <c r="S9" s="139" t="s">
        <v>717</v>
      </c>
    </row>
    <row r="10" spans="1:19" s="136" customFormat="1" ht="48.75" customHeight="1" x14ac:dyDescent="0.25">
      <c r="A10" s="374"/>
      <c r="B10" s="404"/>
      <c r="C10" s="374"/>
      <c r="D10" s="374"/>
      <c r="E10" s="397"/>
      <c r="F10" s="397"/>
      <c r="G10" s="397"/>
      <c r="H10" s="397"/>
      <c r="I10" s="397"/>
      <c r="J10" s="397"/>
      <c r="K10" s="374"/>
      <c r="L10" s="374"/>
      <c r="M10" s="397"/>
      <c r="N10" s="137">
        <v>1</v>
      </c>
      <c r="O10" s="138" t="s">
        <v>716</v>
      </c>
      <c r="P10" s="138" t="s">
        <v>716</v>
      </c>
      <c r="Q10" s="138" t="s">
        <v>718</v>
      </c>
      <c r="R10" s="138" t="s">
        <v>718</v>
      </c>
      <c r="S10" s="139" t="s">
        <v>719</v>
      </c>
    </row>
    <row r="11" spans="1:19" s="136" customFormat="1" ht="48.75" customHeight="1" x14ac:dyDescent="0.25">
      <c r="A11" s="374"/>
      <c r="B11" s="404"/>
      <c r="C11" s="374"/>
      <c r="D11" s="374"/>
      <c r="E11" s="397"/>
      <c r="F11" s="397"/>
      <c r="G11" s="397"/>
      <c r="H11" s="397"/>
      <c r="I11" s="397"/>
      <c r="J11" s="397"/>
      <c r="K11" s="374"/>
      <c r="L11" s="374"/>
      <c r="M11" s="397"/>
      <c r="N11" s="137">
        <v>3</v>
      </c>
      <c r="O11" s="138" t="s">
        <v>708</v>
      </c>
      <c r="P11" s="138" t="s">
        <v>703</v>
      </c>
      <c r="Q11" s="138" t="s">
        <v>704</v>
      </c>
      <c r="R11" s="138" t="s">
        <v>705</v>
      </c>
      <c r="S11" s="139" t="s">
        <v>720</v>
      </c>
    </row>
    <row r="12" spans="1:19" s="136" customFormat="1" ht="48.75" customHeight="1" x14ac:dyDescent="0.25">
      <c r="A12" s="374"/>
      <c r="B12" s="404"/>
      <c r="C12" s="374"/>
      <c r="D12" s="374"/>
      <c r="E12" s="397"/>
      <c r="F12" s="397"/>
      <c r="G12" s="397"/>
      <c r="H12" s="397"/>
      <c r="I12" s="397"/>
      <c r="J12" s="397"/>
      <c r="K12" s="394"/>
      <c r="L12" s="394"/>
      <c r="M12" s="398"/>
      <c r="N12" s="137">
        <v>1</v>
      </c>
      <c r="O12" s="138" t="s">
        <v>716</v>
      </c>
      <c r="P12" s="138" t="s">
        <v>716</v>
      </c>
      <c r="Q12" s="138" t="s">
        <v>716</v>
      </c>
      <c r="R12" s="138" t="s">
        <v>716</v>
      </c>
      <c r="S12" s="139" t="s">
        <v>721</v>
      </c>
    </row>
    <row r="13" spans="1:19" s="136" customFormat="1" ht="21" x14ac:dyDescent="0.25">
      <c r="A13" s="140"/>
      <c r="B13" s="141"/>
      <c r="C13" s="141"/>
      <c r="D13" s="396" t="s">
        <v>722</v>
      </c>
      <c r="E13" s="142" t="s">
        <v>370</v>
      </c>
      <c r="F13" s="142">
        <v>20</v>
      </c>
      <c r="G13" s="142">
        <v>18</v>
      </c>
      <c r="H13" s="142">
        <v>16</v>
      </c>
      <c r="I13" s="142">
        <v>14</v>
      </c>
      <c r="J13" s="142">
        <v>12</v>
      </c>
      <c r="K13" s="396" t="s">
        <v>723</v>
      </c>
      <c r="L13" s="396" t="s">
        <v>722</v>
      </c>
      <c r="M13" s="142" t="s">
        <v>370</v>
      </c>
      <c r="N13" s="143">
        <v>10</v>
      </c>
      <c r="O13" s="143" t="s">
        <v>712</v>
      </c>
      <c r="P13" s="143" t="s">
        <v>712</v>
      </c>
      <c r="Q13" s="143" t="s">
        <v>712</v>
      </c>
      <c r="R13" s="143" t="s">
        <v>712</v>
      </c>
      <c r="S13" s="125" t="s">
        <v>724</v>
      </c>
    </row>
    <row r="14" spans="1:19" s="136" customFormat="1" ht="21" x14ac:dyDescent="0.25">
      <c r="A14" s="140"/>
      <c r="B14" s="141"/>
      <c r="C14" s="141"/>
      <c r="D14" s="374"/>
      <c r="E14" s="144"/>
      <c r="F14" s="144"/>
      <c r="G14" s="144"/>
      <c r="H14" s="144"/>
      <c r="I14" s="144"/>
      <c r="J14" s="144"/>
      <c r="K14" s="374"/>
      <c r="L14" s="374"/>
      <c r="M14" s="144"/>
      <c r="N14" s="143">
        <v>30</v>
      </c>
      <c r="O14" s="143" t="s">
        <v>698</v>
      </c>
      <c r="P14" s="143" t="s">
        <v>725</v>
      </c>
      <c r="Q14" s="143" t="s">
        <v>726</v>
      </c>
      <c r="R14" s="143" t="s">
        <v>714</v>
      </c>
      <c r="S14" s="125" t="s">
        <v>727</v>
      </c>
    </row>
    <row r="15" spans="1:19" s="136" customFormat="1" ht="21" x14ac:dyDescent="0.25">
      <c r="A15" s="140"/>
      <c r="B15" s="141"/>
      <c r="C15" s="141"/>
      <c r="D15" s="374"/>
      <c r="E15" s="144"/>
      <c r="F15" s="144"/>
      <c r="G15" s="144"/>
      <c r="H15" s="144"/>
      <c r="I15" s="144"/>
      <c r="J15" s="144"/>
      <c r="K15" s="374"/>
      <c r="L15" s="374"/>
      <c r="M15" s="144"/>
      <c r="N15" s="143" t="s">
        <v>726</v>
      </c>
      <c r="O15" s="143">
        <v>17</v>
      </c>
      <c r="P15" s="143">
        <v>16</v>
      </c>
      <c r="Q15" s="143">
        <v>15</v>
      </c>
      <c r="R15" s="143">
        <v>15</v>
      </c>
      <c r="S15" s="125" t="s">
        <v>728</v>
      </c>
    </row>
    <row r="16" spans="1:19" s="136" customFormat="1" ht="21" x14ac:dyDescent="0.25">
      <c r="A16" s="140"/>
      <c r="B16" s="141"/>
      <c r="C16" s="141"/>
      <c r="D16" s="374"/>
      <c r="E16" s="144"/>
      <c r="F16" s="144"/>
      <c r="G16" s="144"/>
      <c r="H16" s="144"/>
      <c r="I16" s="144"/>
      <c r="J16" s="144"/>
      <c r="K16" s="374"/>
      <c r="L16" s="374"/>
      <c r="M16" s="144"/>
      <c r="N16" s="143" t="s">
        <v>729</v>
      </c>
      <c r="O16" s="143" t="s">
        <v>725</v>
      </c>
      <c r="P16" s="143" t="s">
        <v>730</v>
      </c>
      <c r="Q16" s="143" t="s">
        <v>731</v>
      </c>
      <c r="R16" s="143" t="s">
        <v>713</v>
      </c>
      <c r="S16" s="125" t="s">
        <v>732</v>
      </c>
    </row>
    <row r="17" spans="1:19" s="136" customFormat="1" ht="21" x14ac:dyDescent="0.25">
      <c r="A17" s="140"/>
      <c r="B17" s="141"/>
      <c r="C17" s="141"/>
      <c r="D17" s="374"/>
      <c r="E17" s="144"/>
      <c r="F17" s="144"/>
      <c r="G17" s="144"/>
      <c r="H17" s="144"/>
      <c r="I17" s="144"/>
      <c r="J17" s="144"/>
      <c r="K17" s="374"/>
      <c r="L17" s="374"/>
      <c r="M17" s="144"/>
      <c r="N17" s="143" t="s">
        <v>703</v>
      </c>
      <c r="O17" s="143">
        <v>5</v>
      </c>
      <c r="P17" s="143">
        <v>5</v>
      </c>
      <c r="Q17" s="143">
        <v>5</v>
      </c>
      <c r="R17" s="143">
        <v>5</v>
      </c>
      <c r="S17" s="125" t="s">
        <v>733</v>
      </c>
    </row>
    <row r="18" spans="1:19" s="136" customFormat="1" ht="21" x14ac:dyDescent="0.25">
      <c r="A18" s="140"/>
      <c r="B18" s="141"/>
      <c r="C18" s="141"/>
      <c r="D18" s="374"/>
      <c r="E18" s="144"/>
      <c r="F18" s="144"/>
      <c r="G18" s="144"/>
      <c r="H18" s="144"/>
      <c r="I18" s="144"/>
      <c r="J18" s="144"/>
      <c r="K18" s="374"/>
      <c r="L18" s="374"/>
      <c r="M18" s="144"/>
      <c r="N18" s="143" t="s">
        <v>704</v>
      </c>
      <c r="O18" s="143">
        <v>6</v>
      </c>
      <c r="P18" s="143">
        <v>6</v>
      </c>
      <c r="Q18" s="143">
        <v>6</v>
      </c>
      <c r="R18" s="143">
        <v>6</v>
      </c>
      <c r="S18" s="125" t="s">
        <v>734</v>
      </c>
    </row>
    <row r="19" spans="1:19" s="136" customFormat="1" ht="21" x14ac:dyDescent="0.25">
      <c r="A19" s="140"/>
      <c r="B19" s="141"/>
      <c r="C19" s="141"/>
      <c r="D19" s="374"/>
      <c r="E19" s="144"/>
      <c r="F19" s="144"/>
      <c r="G19" s="144"/>
      <c r="H19" s="144"/>
      <c r="I19" s="144"/>
      <c r="J19" s="144"/>
      <c r="K19" s="374"/>
      <c r="L19" s="374"/>
      <c r="M19" s="144"/>
      <c r="N19" s="143" t="s">
        <v>716</v>
      </c>
      <c r="O19" s="143">
        <v>1</v>
      </c>
      <c r="P19" s="143">
        <v>1</v>
      </c>
      <c r="Q19" s="143">
        <v>1</v>
      </c>
      <c r="R19" s="143">
        <v>1</v>
      </c>
      <c r="S19" s="125" t="s">
        <v>735</v>
      </c>
    </row>
    <row r="20" spans="1:19" s="136" customFormat="1" ht="21" x14ac:dyDescent="0.25">
      <c r="A20" s="145"/>
      <c r="B20" s="146"/>
      <c r="C20" s="146"/>
      <c r="D20" s="394"/>
      <c r="E20" s="147"/>
      <c r="F20" s="147"/>
      <c r="G20" s="147"/>
      <c r="H20" s="147"/>
      <c r="I20" s="147"/>
      <c r="J20" s="147"/>
      <c r="K20" s="394"/>
      <c r="L20" s="394"/>
      <c r="M20" s="147"/>
      <c r="N20" s="143" t="s">
        <v>708</v>
      </c>
      <c r="O20" s="143">
        <v>3</v>
      </c>
      <c r="P20" s="143">
        <v>3</v>
      </c>
      <c r="Q20" s="143">
        <v>3</v>
      </c>
      <c r="R20" s="143">
        <v>3</v>
      </c>
      <c r="S20" s="125" t="s">
        <v>736</v>
      </c>
    </row>
    <row r="21" spans="1:19" s="136" customFormat="1" ht="87" customHeight="1" x14ac:dyDescent="0.25">
      <c r="A21" s="140"/>
      <c r="B21" s="141"/>
      <c r="C21" s="141"/>
      <c r="D21" s="148"/>
      <c r="E21" s="142"/>
      <c r="F21" s="142"/>
      <c r="G21" s="142"/>
      <c r="H21" s="142"/>
      <c r="I21" s="142"/>
      <c r="J21" s="142"/>
      <c r="K21" s="396" t="s">
        <v>737</v>
      </c>
      <c r="L21" s="149" t="s">
        <v>738</v>
      </c>
      <c r="M21" s="125" t="s">
        <v>739</v>
      </c>
      <c r="N21" s="143">
        <v>4</v>
      </c>
      <c r="O21" s="143">
        <v>4</v>
      </c>
      <c r="P21" s="143">
        <v>4</v>
      </c>
      <c r="Q21" s="143">
        <v>4</v>
      </c>
      <c r="R21" s="143">
        <v>4</v>
      </c>
      <c r="S21" s="125" t="s">
        <v>740</v>
      </c>
    </row>
    <row r="22" spans="1:19" s="136" customFormat="1" ht="87" customHeight="1" x14ac:dyDescent="0.25">
      <c r="A22" s="140"/>
      <c r="B22" s="141"/>
      <c r="C22" s="141"/>
      <c r="D22" s="150"/>
      <c r="E22" s="147"/>
      <c r="F22" s="147"/>
      <c r="G22" s="147"/>
      <c r="H22" s="147"/>
      <c r="I22" s="147"/>
      <c r="J22" s="147"/>
      <c r="K22" s="394"/>
      <c r="L22" s="130" t="s">
        <v>741</v>
      </c>
      <c r="M22" s="125" t="s">
        <v>742</v>
      </c>
      <c r="N22" s="143">
        <v>600</v>
      </c>
      <c r="O22" s="143">
        <v>800</v>
      </c>
      <c r="P22" s="151">
        <v>1000</v>
      </c>
      <c r="Q22" s="151">
        <v>1000</v>
      </c>
      <c r="R22" s="151">
        <v>1000</v>
      </c>
      <c r="S22" s="125" t="s">
        <v>724</v>
      </c>
    </row>
    <row r="23" spans="1:19" s="136" customFormat="1" ht="105" x14ac:dyDescent="0.25">
      <c r="A23" s="140"/>
      <c r="B23" s="141"/>
      <c r="C23" s="141"/>
      <c r="D23" s="129" t="s">
        <v>743</v>
      </c>
      <c r="E23" s="144" t="s">
        <v>370</v>
      </c>
      <c r="F23" s="152">
        <v>60</v>
      </c>
      <c r="G23" s="152">
        <v>65</v>
      </c>
      <c r="H23" s="152">
        <v>65</v>
      </c>
      <c r="I23" s="152">
        <v>70</v>
      </c>
      <c r="J23" s="152">
        <v>70</v>
      </c>
      <c r="K23" s="374" t="s">
        <v>744</v>
      </c>
      <c r="L23" s="374" t="s">
        <v>745</v>
      </c>
      <c r="M23" s="144" t="s">
        <v>370</v>
      </c>
      <c r="N23" s="153">
        <v>75</v>
      </c>
      <c r="O23" s="153">
        <v>80</v>
      </c>
      <c r="P23" s="153">
        <v>80</v>
      </c>
      <c r="Q23" s="153">
        <v>85</v>
      </c>
      <c r="R23" s="153">
        <v>85</v>
      </c>
      <c r="S23" s="147" t="s">
        <v>724</v>
      </c>
    </row>
    <row r="24" spans="1:19" s="136" customFormat="1" ht="105" x14ac:dyDescent="0.25">
      <c r="A24" s="140"/>
      <c r="B24" s="141"/>
      <c r="C24" s="141"/>
      <c r="D24" s="129" t="s">
        <v>746</v>
      </c>
      <c r="E24" s="144" t="s">
        <v>370</v>
      </c>
      <c r="F24" s="144">
        <v>95</v>
      </c>
      <c r="G24" s="144">
        <v>95</v>
      </c>
      <c r="H24" s="144">
        <v>95</v>
      </c>
      <c r="I24" s="144">
        <v>95</v>
      </c>
      <c r="J24" s="144">
        <v>95</v>
      </c>
      <c r="K24" s="374"/>
      <c r="L24" s="374"/>
      <c r="M24" s="144"/>
      <c r="N24" s="143">
        <v>45</v>
      </c>
      <c r="O24" s="143">
        <v>50</v>
      </c>
      <c r="P24" s="143">
        <v>50</v>
      </c>
      <c r="Q24" s="143">
        <v>60</v>
      </c>
      <c r="R24" s="143">
        <v>60</v>
      </c>
      <c r="S24" s="125" t="s">
        <v>727</v>
      </c>
    </row>
    <row r="25" spans="1:19" s="136" customFormat="1" ht="21" x14ac:dyDescent="0.25">
      <c r="A25" s="140"/>
      <c r="B25" s="141"/>
      <c r="C25" s="141"/>
      <c r="D25" s="129"/>
      <c r="E25" s="144"/>
      <c r="F25" s="144"/>
      <c r="G25" s="144"/>
      <c r="H25" s="144"/>
      <c r="I25" s="144"/>
      <c r="J25" s="144"/>
      <c r="K25" s="374"/>
      <c r="L25" s="374"/>
      <c r="M25" s="144"/>
      <c r="N25" s="143">
        <v>75</v>
      </c>
      <c r="O25" s="143">
        <v>80</v>
      </c>
      <c r="P25" s="143">
        <v>80</v>
      </c>
      <c r="Q25" s="143">
        <v>85</v>
      </c>
      <c r="R25" s="143">
        <v>85</v>
      </c>
      <c r="S25" s="125" t="s">
        <v>728</v>
      </c>
    </row>
    <row r="26" spans="1:19" s="136" customFormat="1" ht="21" x14ac:dyDescent="0.25">
      <c r="A26" s="140"/>
      <c r="B26" s="141"/>
      <c r="C26" s="141"/>
      <c r="D26" s="129"/>
      <c r="E26" s="144"/>
      <c r="F26" s="144"/>
      <c r="G26" s="144"/>
      <c r="H26" s="144"/>
      <c r="I26" s="144"/>
      <c r="J26" s="144"/>
      <c r="K26" s="374"/>
      <c r="L26" s="374"/>
      <c r="M26" s="144"/>
      <c r="N26" s="143">
        <v>55</v>
      </c>
      <c r="O26" s="143">
        <v>60</v>
      </c>
      <c r="P26" s="143">
        <v>60</v>
      </c>
      <c r="Q26" s="143">
        <v>65</v>
      </c>
      <c r="R26" s="143">
        <v>65</v>
      </c>
      <c r="S26" s="125" t="s">
        <v>732</v>
      </c>
    </row>
    <row r="27" spans="1:19" s="136" customFormat="1" ht="21" x14ac:dyDescent="0.25">
      <c r="A27" s="140"/>
      <c r="B27" s="141"/>
      <c r="C27" s="141"/>
      <c r="D27" s="129"/>
      <c r="E27" s="144"/>
      <c r="F27" s="144"/>
      <c r="G27" s="144"/>
      <c r="H27" s="144"/>
      <c r="I27" s="144"/>
      <c r="J27" s="144"/>
      <c r="K27" s="374"/>
      <c r="L27" s="374"/>
      <c r="M27" s="144"/>
      <c r="N27" s="143">
        <v>91</v>
      </c>
      <c r="O27" s="143">
        <v>92</v>
      </c>
      <c r="P27" s="143">
        <v>93</v>
      </c>
      <c r="Q27" s="143">
        <v>94</v>
      </c>
      <c r="R27" s="143">
        <v>95</v>
      </c>
      <c r="S27" s="125" t="s">
        <v>733</v>
      </c>
    </row>
    <row r="28" spans="1:19" s="136" customFormat="1" ht="21" x14ac:dyDescent="0.25">
      <c r="A28" s="140"/>
      <c r="B28" s="141"/>
      <c r="C28" s="141"/>
      <c r="D28" s="129"/>
      <c r="E28" s="144"/>
      <c r="F28" s="144"/>
      <c r="G28" s="144"/>
      <c r="H28" s="144"/>
      <c r="I28" s="144"/>
      <c r="J28" s="144"/>
      <c r="K28" s="374"/>
      <c r="L28" s="374"/>
      <c r="M28" s="144"/>
      <c r="N28" s="143">
        <v>70</v>
      </c>
      <c r="O28" s="143">
        <v>71</v>
      </c>
      <c r="P28" s="143">
        <v>72</v>
      </c>
      <c r="Q28" s="143">
        <v>73</v>
      </c>
      <c r="R28" s="143">
        <v>75</v>
      </c>
      <c r="S28" s="125" t="s">
        <v>734</v>
      </c>
    </row>
    <row r="29" spans="1:19" s="136" customFormat="1" ht="21" x14ac:dyDescent="0.25">
      <c r="A29" s="140"/>
      <c r="B29" s="141"/>
      <c r="C29" s="141"/>
      <c r="D29" s="129"/>
      <c r="E29" s="144"/>
      <c r="F29" s="144"/>
      <c r="G29" s="144"/>
      <c r="H29" s="144"/>
      <c r="I29" s="144"/>
      <c r="J29" s="144"/>
      <c r="K29" s="374"/>
      <c r="L29" s="394"/>
      <c r="M29" s="147"/>
      <c r="N29" s="143">
        <v>68</v>
      </c>
      <c r="O29" s="143">
        <v>69</v>
      </c>
      <c r="P29" s="143">
        <v>70</v>
      </c>
      <c r="Q29" s="143">
        <v>73</v>
      </c>
      <c r="R29" s="143">
        <v>75</v>
      </c>
      <c r="S29" s="125" t="s">
        <v>747</v>
      </c>
    </row>
    <row r="30" spans="1:19" s="136" customFormat="1" ht="21" x14ac:dyDescent="0.25">
      <c r="A30" s="140"/>
      <c r="B30" s="141"/>
      <c r="C30" s="141"/>
      <c r="D30" s="129"/>
      <c r="E30" s="144"/>
      <c r="F30" s="144"/>
      <c r="G30" s="144"/>
      <c r="H30" s="144"/>
      <c r="I30" s="144"/>
      <c r="J30" s="144"/>
      <c r="K30" s="374"/>
      <c r="L30" s="396" t="s">
        <v>748</v>
      </c>
      <c r="M30" s="142" t="s">
        <v>370</v>
      </c>
      <c r="N30" s="143">
        <v>90</v>
      </c>
      <c r="O30" s="143">
        <v>91</v>
      </c>
      <c r="P30" s="143">
        <v>92</v>
      </c>
      <c r="Q30" s="143">
        <v>93</v>
      </c>
      <c r="R30" s="143">
        <v>95</v>
      </c>
      <c r="S30" s="125" t="s">
        <v>735</v>
      </c>
    </row>
    <row r="31" spans="1:19" s="136" customFormat="1" ht="21" x14ac:dyDescent="0.25">
      <c r="A31" s="145"/>
      <c r="B31" s="146"/>
      <c r="C31" s="146"/>
      <c r="D31" s="150"/>
      <c r="E31" s="147"/>
      <c r="F31" s="147"/>
      <c r="G31" s="147"/>
      <c r="H31" s="147"/>
      <c r="I31" s="147"/>
      <c r="J31" s="147"/>
      <c r="K31" s="394"/>
      <c r="L31" s="394"/>
      <c r="M31" s="147"/>
      <c r="N31" s="143">
        <v>93</v>
      </c>
      <c r="O31" s="143">
        <v>94</v>
      </c>
      <c r="P31" s="143">
        <v>95</v>
      </c>
      <c r="Q31" s="143">
        <v>95</v>
      </c>
      <c r="R31" s="143">
        <v>95</v>
      </c>
      <c r="S31" s="125" t="s">
        <v>736</v>
      </c>
    </row>
    <row r="32" spans="1:19" s="136" customFormat="1" ht="21" x14ac:dyDescent="0.25">
      <c r="A32" s="140"/>
      <c r="B32" s="141"/>
      <c r="C32" s="141"/>
      <c r="D32" s="374" t="s">
        <v>749</v>
      </c>
      <c r="E32" s="144" t="s">
        <v>370</v>
      </c>
      <c r="F32" s="144">
        <v>70</v>
      </c>
      <c r="G32" s="144">
        <v>75</v>
      </c>
      <c r="H32" s="144">
        <v>80</v>
      </c>
      <c r="I32" s="144">
        <v>85</v>
      </c>
      <c r="J32" s="144">
        <v>90</v>
      </c>
      <c r="K32" s="154"/>
      <c r="L32" s="374" t="s">
        <v>750</v>
      </c>
      <c r="M32" s="397" t="s">
        <v>370</v>
      </c>
      <c r="N32" s="153">
        <v>75</v>
      </c>
      <c r="O32" s="153">
        <v>80</v>
      </c>
      <c r="P32" s="153">
        <v>85</v>
      </c>
      <c r="Q32" s="153">
        <v>90</v>
      </c>
      <c r="R32" s="153">
        <v>90</v>
      </c>
      <c r="S32" s="147" t="s">
        <v>724</v>
      </c>
    </row>
    <row r="33" spans="1:19" s="136" customFormat="1" ht="21" x14ac:dyDescent="0.25">
      <c r="A33" s="140"/>
      <c r="B33" s="141"/>
      <c r="C33" s="141"/>
      <c r="D33" s="374"/>
      <c r="E33" s="144"/>
      <c r="F33" s="144"/>
      <c r="G33" s="144"/>
      <c r="H33" s="144"/>
      <c r="I33" s="144"/>
      <c r="J33" s="144"/>
      <c r="K33" s="140"/>
      <c r="L33" s="374"/>
      <c r="M33" s="397"/>
      <c r="N33" s="143">
        <v>60</v>
      </c>
      <c r="O33" s="143">
        <v>65</v>
      </c>
      <c r="P33" s="143">
        <v>70</v>
      </c>
      <c r="Q33" s="143">
        <v>75</v>
      </c>
      <c r="R33" s="143">
        <v>80</v>
      </c>
      <c r="S33" s="125" t="s">
        <v>727</v>
      </c>
    </row>
    <row r="34" spans="1:19" s="136" customFormat="1" ht="21" x14ac:dyDescent="0.25">
      <c r="A34" s="140"/>
      <c r="B34" s="141"/>
      <c r="C34" s="141"/>
      <c r="D34" s="374"/>
      <c r="E34" s="144"/>
      <c r="F34" s="144"/>
      <c r="G34" s="144"/>
      <c r="H34" s="144"/>
      <c r="I34" s="144"/>
      <c r="J34" s="144"/>
      <c r="K34" s="140"/>
      <c r="L34" s="374"/>
      <c r="M34" s="397"/>
      <c r="N34" s="143">
        <v>60</v>
      </c>
      <c r="O34" s="143">
        <v>65</v>
      </c>
      <c r="P34" s="143">
        <v>65</v>
      </c>
      <c r="Q34" s="143">
        <v>70</v>
      </c>
      <c r="R34" s="143">
        <v>70</v>
      </c>
      <c r="S34" s="125" t="s">
        <v>728</v>
      </c>
    </row>
    <row r="35" spans="1:19" s="136" customFormat="1" ht="21" x14ac:dyDescent="0.25">
      <c r="A35" s="140"/>
      <c r="B35" s="141"/>
      <c r="C35" s="141"/>
      <c r="D35" s="374"/>
      <c r="E35" s="144"/>
      <c r="F35" s="144"/>
      <c r="G35" s="144"/>
      <c r="H35" s="144"/>
      <c r="I35" s="144"/>
      <c r="J35" s="144"/>
      <c r="K35" s="140"/>
      <c r="L35" s="374"/>
      <c r="M35" s="397"/>
      <c r="N35" s="143">
        <v>70</v>
      </c>
      <c r="O35" s="143">
        <v>75</v>
      </c>
      <c r="P35" s="143">
        <v>80</v>
      </c>
      <c r="Q35" s="143">
        <v>85</v>
      </c>
      <c r="R35" s="143">
        <v>90</v>
      </c>
      <c r="S35" s="125" t="s">
        <v>732</v>
      </c>
    </row>
    <row r="36" spans="1:19" s="136" customFormat="1" ht="21" x14ac:dyDescent="0.25">
      <c r="A36" s="140"/>
      <c r="B36" s="141"/>
      <c r="C36" s="141"/>
      <c r="D36" s="374"/>
      <c r="E36" s="144"/>
      <c r="F36" s="144"/>
      <c r="G36" s="144"/>
      <c r="H36" s="144"/>
      <c r="I36" s="144"/>
      <c r="J36" s="144"/>
      <c r="K36" s="140"/>
      <c r="L36" s="374"/>
      <c r="M36" s="397"/>
      <c r="N36" s="143">
        <v>98</v>
      </c>
      <c r="O36" s="143">
        <v>98</v>
      </c>
      <c r="P36" s="143">
        <v>98</v>
      </c>
      <c r="Q36" s="143">
        <v>98</v>
      </c>
      <c r="R36" s="143">
        <v>98</v>
      </c>
      <c r="S36" s="125" t="s">
        <v>733</v>
      </c>
    </row>
    <row r="37" spans="1:19" s="136" customFormat="1" ht="21" x14ac:dyDescent="0.25">
      <c r="A37" s="140"/>
      <c r="B37" s="141"/>
      <c r="C37" s="141"/>
      <c r="D37" s="374"/>
      <c r="E37" s="144"/>
      <c r="F37" s="144"/>
      <c r="G37" s="144"/>
      <c r="H37" s="144"/>
      <c r="I37" s="144"/>
      <c r="J37" s="144"/>
      <c r="K37" s="140"/>
      <c r="L37" s="374"/>
      <c r="M37" s="397"/>
      <c r="N37" s="125">
        <v>60</v>
      </c>
      <c r="O37" s="125">
        <v>65</v>
      </c>
      <c r="P37" s="125">
        <v>70</v>
      </c>
      <c r="Q37" s="125">
        <v>75</v>
      </c>
      <c r="R37" s="125">
        <v>80</v>
      </c>
      <c r="S37" s="125" t="s">
        <v>734</v>
      </c>
    </row>
    <row r="38" spans="1:19" s="136" customFormat="1" ht="21" x14ac:dyDescent="0.25">
      <c r="A38" s="140"/>
      <c r="B38" s="141"/>
      <c r="C38" s="141"/>
      <c r="D38" s="374"/>
      <c r="E38" s="144"/>
      <c r="F38" s="144"/>
      <c r="G38" s="144"/>
      <c r="H38" s="144"/>
      <c r="I38" s="144"/>
      <c r="J38" s="144"/>
      <c r="K38" s="140"/>
      <c r="L38" s="374"/>
      <c r="M38" s="397"/>
      <c r="N38" s="143">
        <v>100</v>
      </c>
      <c r="O38" s="143">
        <v>100</v>
      </c>
      <c r="P38" s="143">
        <v>100</v>
      </c>
      <c r="Q38" s="143">
        <v>100</v>
      </c>
      <c r="R38" s="143">
        <v>100</v>
      </c>
      <c r="S38" s="125" t="s">
        <v>735</v>
      </c>
    </row>
    <row r="39" spans="1:19" s="136" customFormat="1" ht="21" x14ac:dyDescent="0.25">
      <c r="A39" s="141"/>
      <c r="B39" s="141"/>
      <c r="C39" s="141"/>
      <c r="D39" s="394"/>
      <c r="E39" s="147"/>
      <c r="F39" s="147"/>
      <c r="G39" s="147"/>
      <c r="H39" s="147"/>
      <c r="I39" s="147"/>
      <c r="J39" s="147"/>
      <c r="K39" s="140"/>
      <c r="L39" s="394"/>
      <c r="M39" s="398"/>
      <c r="N39" s="125">
        <v>100</v>
      </c>
      <c r="O39" s="125">
        <v>100</v>
      </c>
      <c r="P39" s="125">
        <v>100</v>
      </c>
      <c r="Q39" s="125">
        <v>100</v>
      </c>
      <c r="R39" s="125">
        <v>100</v>
      </c>
      <c r="S39" s="125" t="s">
        <v>736</v>
      </c>
    </row>
    <row r="40" spans="1:19" s="136" customFormat="1" ht="21" x14ac:dyDescent="0.25">
      <c r="A40" s="141"/>
      <c r="B40" s="141"/>
      <c r="C40" s="141"/>
      <c r="D40" s="396" t="s">
        <v>751</v>
      </c>
      <c r="E40" s="142" t="s">
        <v>371</v>
      </c>
      <c r="F40" s="142">
        <v>2.1</v>
      </c>
      <c r="G40" s="142">
        <v>2.2000000000000002</v>
      </c>
      <c r="H40" s="142">
        <v>2.2999999999999998</v>
      </c>
      <c r="I40" s="142">
        <v>2.4</v>
      </c>
      <c r="J40" s="142">
        <v>2.5</v>
      </c>
      <c r="K40" s="140"/>
      <c r="L40" s="396" t="s">
        <v>752</v>
      </c>
      <c r="M40" s="142" t="s">
        <v>371</v>
      </c>
      <c r="N40" s="125">
        <v>2.1</v>
      </c>
      <c r="O40" s="125">
        <v>2.2000000000000002</v>
      </c>
      <c r="P40" s="125">
        <v>2.2999999999999998</v>
      </c>
      <c r="Q40" s="125">
        <v>2.4</v>
      </c>
      <c r="R40" s="125">
        <v>2.5</v>
      </c>
      <c r="S40" s="125" t="s">
        <v>724</v>
      </c>
    </row>
    <row r="41" spans="1:19" s="136" customFormat="1" ht="21" x14ac:dyDescent="0.25">
      <c r="A41" s="141"/>
      <c r="B41" s="141"/>
      <c r="C41" s="141"/>
      <c r="D41" s="374"/>
      <c r="E41" s="144"/>
      <c r="F41" s="144"/>
      <c r="G41" s="144"/>
      <c r="H41" s="144"/>
      <c r="I41" s="144"/>
      <c r="J41" s="144"/>
      <c r="K41" s="140"/>
      <c r="L41" s="374"/>
      <c r="M41" s="144"/>
      <c r="N41" s="125">
        <v>1.7</v>
      </c>
      <c r="O41" s="125">
        <v>1.8</v>
      </c>
      <c r="P41" s="125">
        <v>1.9</v>
      </c>
      <c r="Q41" s="155">
        <v>2</v>
      </c>
      <c r="R41" s="125">
        <v>2.1</v>
      </c>
      <c r="S41" s="125" t="s">
        <v>727</v>
      </c>
    </row>
    <row r="42" spans="1:19" s="136" customFormat="1" ht="21" x14ac:dyDescent="0.25">
      <c r="A42" s="141"/>
      <c r="B42" s="141"/>
      <c r="C42" s="141"/>
      <c r="D42" s="374"/>
      <c r="E42" s="144"/>
      <c r="F42" s="144"/>
      <c r="G42" s="144"/>
      <c r="H42" s="144"/>
      <c r="I42" s="144"/>
      <c r="J42" s="144"/>
      <c r="K42" s="140"/>
      <c r="L42" s="374"/>
      <c r="M42" s="144"/>
      <c r="N42" s="125">
        <v>1.5</v>
      </c>
      <c r="O42" s="125">
        <v>1.6</v>
      </c>
      <c r="P42" s="125">
        <v>1.7</v>
      </c>
      <c r="Q42" s="155">
        <v>1.8</v>
      </c>
      <c r="R42" s="125">
        <v>1.9</v>
      </c>
      <c r="S42" s="125" t="s">
        <v>728</v>
      </c>
    </row>
    <row r="43" spans="1:19" s="136" customFormat="1" ht="21" x14ac:dyDescent="0.25">
      <c r="A43" s="141"/>
      <c r="B43" s="141"/>
      <c r="C43" s="141"/>
      <c r="D43" s="374"/>
      <c r="E43" s="156"/>
      <c r="F43" s="156"/>
      <c r="G43" s="156"/>
      <c r="H43" s="156"/>
      <c r="I43" s="156"/>
      <c r="J43" s="156"/>
      <c r="K43" s="140"/>
      <c r="L43" s="374"/>
      <c r="M43" s="144"/>
      <c r="N43" s="125">
        <v>2.1</v>
      </c>
      <c r="O43" s="125">
        <v>2.2000000000000002</v>
      </c>
      <c r="P43" s="125">
        <v>2.2999999999999998</v>
      </c>
      <c r="Q43" s="125">
        <v>2.4</v>
      </c>
      <c r="R43" s="125">
        <v>2.5</v>
      </c>
      <c r="S43" s="125" t="s">
        <v>732</v>
      </c>
    </row>
    <row r="44" spans="1:19" s="136" customFormat="1" ht="21" x14ac:dyDescent="0.25">
      <c r="A44" s="141"/>
      <c r="B44" s="141"/>
      <c r="C44" s="141"/>
      <c r="D44" s="374"/>
      <c r="E44" s="156"/>
      <c r="F44" s="156"/>
      <c r="G44" s="156"/>
      <c r="H44" s="156"/>
      <c r="I44" s="156"/>
      <c r="J44" s="156"/>
      <c r="K44" s="140"/>
      <c r="L44" s="374"/>
      <c r="M44" s="144"/>
      <c r="N44" s="125">
        <v>2.2000000000000002</v>
      </c>
      <c r="O44" s="125">
        <v>2.2999999999999998</v>
      </c>
      <c r="P44" s="125">
        <v>2.4</v>
      </c>
      <c r="Q44" s="125">
        <v>2.5</v>
      </c>
      <c r="R44" s="125">
        <v>2.6</v>
      </c>
      <c r="S44" s="125" t="s">
        <v>733</v>
      </c>
    </row>
    <row r="45" spans="1:19" s="136" customFormat="1" ht="21" x14ac:dyDescent="0.25">
      <c r="A45" s="141"/>
      <c r="B45" s="141"/>
      <c r="C45" s="141"/>
      <c r="D45" s="374"/>
      <c r="E45" s="156"/>
      <c r="F45" s="156"/>
      <c r="G45" s="156"/>
      <c r="H45" s="156"/>
      <c r="I45" s="156"/>
      <c r="J45" s="156"/>
      <c r="K45" s="140"/>
      <c r="L45" s="374"/>
      <c r="M45" s="144"/>
      <c r="N45" s="125">
        <v>1.8</v>
      </c>
      <c r="O45" s="125">
        <v>1.9</v>
      </c>
      <c r="P45" s="155">
        <v>2</v>
      </c>
      <c r="Q45" s="125">
        <v>2.1</v>
      </c>
      <c r="R45" s="125">
        <v>2.2000000000000002</v>
      </c>
      <c r="S45" s="125" t="s">
        <v>734</v>
      </c>
    </row>
    <row r="46" spans="1:19" s="136" customFormat="1" ht="21" x14ac:dyDescent="0.25">
      <c r="A46" s="141"/>
      <c r="B46" s="141"/>
      <c r="C46" s="141"/>
      <c r="D46" s="374"/>
      <c r="E46" s="157"/>
      <c r="F46" s="157"/>
      <c r="G46" s="157"/>
      <c r="H46" s="157"/>
      <c r="I46" s="157"/>
      <c r="J46" s="157"/>
      <c r="K46" s="140"/>
      <c r="L46" s="374"/>
      <c r="M46" s="144"/>
      <c r="N46" s="125">
        <v>4.8</v>
      </c>
      <c r="O46" s="125">
        <v>4.9000000000000004</v>
      </c>
      <c r="P46" s="155">
        <v>5</v>
      </c>
      <c r="Q46" s="125">
        <v>5.0999999999999996</v>
      </c>
      <c r="R46" s="125">
        <v>5.2</v>
      </c>
      <c r="S46" s="125" t="s">
        <v>735</v>
      </c>
    </row>
    <row r="47" spans="1:19" s="136" customFormat="1" ht="21" x14ac:dyDescent="0.25">
      <c r="A47" s="141"/>
      <c r="B47" s="141"/>
      <c r="C47" s="141"/>
      <c r="D47" s="394"/>
      <c r="E47" s="147"/>
      <c r="F47" s="147"/>
      <c r="G47" s="147"/>
      <c r="H47" s="147"/>
      <c r="I47" s="147"/>
      <c r="J47" s="147"/>
      <c r="K47" s="145"/>
      <c r="L47" s="394"/>
      <c r="M47" s="147"/>
      <c r="N47" s="155">
        <v>5</v>
      </c>
      <c r="O47" s="125">
        <v>5.5</v>
      </c>
      <c r="P47" s="155">
        <v>6</v>
      </c>
      <c r="Q47" s="125">
        <v>6.5</v>
      </c>
      <c r="R47" s="155">
        <v>7</v>
      </c>
      <c r="S47" s="125" t="s">
        <v>736</v>
      </c>
    </row>
    <row r="48" spans="1:19" s="136" customFormat="1" ht="21" x14ac:dyDescent="0.25">
      <c r="A48" s="141"/>
      <c r="B48" s="141"/>
      <c r="C48" s="141"/>
      <c r="D48" s="396" t="s">
        <v>682</v>
      </c>
      <c r="E48" s="142" t="s">
        <v>370</v>
      </c>
      <c r="F48" s="142">
        <v>90</v>
      </c>
      <c r="G48" s="142">
        <v>90</v>
      </c>
      <c r="H48" s="142">
        <v>90</v>
      </c>
      <c r="I48" s="142">
        <v>90</v>
      </c>
      <c r="J48" s="142">
        <v>90</v>
      </c>
      <c r="K48" s="403" t="s">
        <v>753</v>
      </c>
      <c r="L48" s="396" t="s">
        <v>754</v>
      </c>
      <c r="M48" s="142" t="s">
        <v>370</v>
      </c>
      <c r="N48" s="125">
        <v>50</v>
      </c>
      <c r="O48" s="125">
        <v>60</v>
      </c>
      <c r="P48" s="125">
        <v>70</v>
      </c>
      <c r="Q48" s="125">
        <v>80</v>
      </c>
      <c r="R48" s="125">
        <v>90</v>
      </c>
      <c r="S48" s="125" t="s">
        <v>724</v>
      </c>
    </row>
    <row r="49" spans="1:19" s="136" customFormat="1" ht="21" x14ac:dyDescent="0.25">
      <c r="A49" s="141"/>
      <c r="B49" s="141"/>
      <c r="C49" s="141"/>
      <c r="D49" s="374"/>
      <c r="E49" s="156"/>
      <c r="F49" s="156"/>
      <c r="G49" s="156"/>
      <c r="H49" s="156"/>
      <c r="I49" s="156"/>
      <c r="J49" s="156"/>
      <c r="K49" s="404"/>
      <c r="L49" s="374"/>
      <c r="M49" s="144"/>
      <c r="N49" s="125">
        <v>50</v>
      </c>
      <c r="O49" s="125">
        <v>60</v>
      </c>
      <c r="P49" s="125">
        <v>70</v>
      </c>
      <c r="Q49" s="125">
        <v>80</v>
      </c>
      <c r="R49" s="125">
        <v>90</v>
      </c>
      <c r="S49" s="125" t="s">
        <v>727</v>
      </c>
    </row>
    <row r="50" spans="1:19" s="136" customFormat="1" ht="21" x14ac:dyDescent="0.25">
      <c r="A50" s="141"/>
      <c r="B50" s="141"/>
      <c r="C50" s="141"/>
      <c r="D50" s="374"/>
      <c r="E50" s="144"/>
      <c r="F50" s="144"/>
      <c r="G50" s="144"/>
      <c r="H50" s="144"/>
      <c r="I50" s="144"/>
      <c r="J50" s="144"/>
      <c r="K50" s="404"/>
      <c r="L50" s="374"/>
      <c r="M50" s="144"/>
      <c r="N50" s="125">
        <v>85</v>
      </c>
      <c r="O50" s="125">
        <v>85</v>
      </c>
      <c r="P50" s="125">
        <v>85</v>
      </c>
      <c r="Q50" s="125">
        <v>90</v>
      </c>
      <c r="R50" s="125">
        <v>90</v>
      </c>
      <c r="S50" s="125" t="s">
        <v>728</v>
      </c>
    </row>
    <row r="51" spans="1:19" s="136" customFormat="1" ht="21" x14ac:dyDescent="0.25">
      <c r="A51" s="158"/>
      <c r="B51" s="158"/>
      <c r="C51" s="158"/>
      <c r="D51" s="374"/>
      <c r="E51" s="156"/>
      <c r="F51" s="156"/>
      <c r="G51" s="156"/>
      <c r="H51" s="156"/>
      <c r="I51" s="156"/>
      <c r="J51" s="156"/>
      <c r="K51" s="404"/>
      <c r="L51" s="374"/>
      <c r="M51" s="144"/>
      <c r="N51" s="125">
        <v>100</v>
      </c>
      <c r="O51" s="125">
        <v>100</v>
      </c>
      <c r="P51" s="125">
        <v>100</v>
      </c>
      <c r="Q51" s="125">
        <v>100</v>
      </c>
      <c r="R51" s="125">
        <v>100</v>
      </c>
      <c r="S51" s="125" t="s">
        <v>732</v>
      </c>
    </row>
    <row r="52" spans="1:19" s="136" customFormat="1" ht="21" x14ac:dyDescent="0.25">
      <c r="A52" s="158"/>
      <c r="B52" s="158"/>
      <c r="C52" s="158"/>
      <c r="D52" s="374"/>
      <c r="E52" s="156"/>
      <c r="F52" s="156"/>
      <c r="G52" s="156"/>
      <c r="H52" s="156"/>
      <c r="I52" s="156"/>
      <c r="J52" s="156"/>
      <c r="K52" s="404"/>
      <c r="L52" s="374"/>
      <c r="M52" s="144"/>
      <c r="N52" s="125">
        <v>100</v>
      </c>
      <c r="O52" s="125">
        <v>100</v>
      </c>
      <c r="P52" s="125">
        <v>100</v>
      </c>
      <c r="Q52" s="125">
        <v>100</v>
      </c>
      <c r="R52" s="125">
        <v>100</v>
      </c>
      <c r="S52" s="125" t="s">
        <v>733</v>
      </c>
    </row>
    <row r="53" spans="1:19" s="136" customFormat="1" ht="21" x14ac:dyDescent="0.25">
      <c r="A53" s="158"/>
      <c r="B53" s="158"/>
      <c r="C53" s="158"/>
      <c r="D53" s="374"/>
      <c r="E53" s="156"/>
      <c r="F53" s="156"/>
      <c r="G53" s="156"/>
      <c r="H53" s="156"/>
      <c r="I53" s="156"/>
      <c r="J53" s="156"/>
      <c r="K53" s="404"/>
      <c r="L53" s="374"/>
      <c r="M53" s="144"/>
      <c r="N53" s="125">
        <v>100</v>
      </c>
      <c r="O53" s="125">
        <v>100</v>
      </c>
      <c r="P53" s="125">
        <v>100</v>
      </c>
      <c r="Q53" s="125">
        <v>100</v>
      </c>
      <c r="R53" s="125">
        <v>100</v>
      </c>
      <c r="S53" s="125" t="s">
        <v>734</v>
      </c>
    </row>
    <row r="54" spans="1:19" s="136" customFormat="1" ht="21" x14ac:dyDescent="0.25">
      <c r="A54" s="158"/>
      <c r="B54" s="158"/>
      <c r="C54" s="158"/>
      <c r="D54" s="374"/>
      <c r="E54" s="156"/>
      <c r="F54" s="156"/>
      <c r="G54" s="156"/>
      <c r="H54" s="156"/>
      <c r="I54" s="156"/>
      <c r="J54" s="156"/>
      <c r="K54" s="404"/>
      <c r="L54" s="374"/>
      <c r="M54" s="144"/>
      <c r="N54" s="125">
        <v>100</v>
      </c>
      <c r="O54" s="125">
        <v>100</v>
      </c>
      <c r="P54" s="125">
        <v>100</v>
      </c>
      <c r="Q54" s="125">
        <v>100</v>
      </c>
      <c r="R54" s="125">
        <v>100</v>
      </c>
      <c r="S54" s="125" t="s">
        <v>747</v>
      </c>
    </row>
    <row r="55" spans="1:19" s="136" customFormat="1" ht="21" x14ac:dyDescent="0.25">
      <c r="A55" s="158"/>
      <c r="B55" s="158"/>
      <c r="C55" s="158"/>
      <c r="D55" s="374"/>
      <c r="E55" s="156"/>
      <c r="F55" s="144"/>
      <c r="G55" s="144"/>
      <c r="H55" s="144"/>
      <c r="I55" s="144"/>
      <c r="J55" s="144"/>
      <c r="K55" s="404"/>
      <c r="L55" s="374"/>
      <c r="M55" s="144"/>
      <c r="N55" s="125">
        <v>100</v>
      </c>
      <c r="O55" s="125">
        <v>100</v>
      </c>
      <c r="P55" s="125">
        <v>100</v>
      </c>
      <c r="Q55" s="125">
        <v>100</v>
      </c>
      <c r="R55" s="125">
        <v>100</v>
      </c>
      <c r="S55" s="125" t="s">
        <v>735</v>
      </c>
    </row>
    <row r="56" spans="1:19" s="136" customFormat="1" ht="21" x14ac:dyDescent="0.25">
      <c r="A56" s="159"/>
      <c r="B56" s="159"/>
      <c r="C56" s="159"/>
      <c r="D56" s="394"/>
      <c r="E56" s="160"/>
      <c r="F56" s="147"/>
      <c r="G56" s="147"/>
      <c r="H56" s="147"/>
      <c r="I56" s="147"/>
      <c r="J56" s="147"/>
      <c r="K56" s="405"/>
      <c r="L56" s="394"/>
      <c r="M56" s="147"/>
      <c r="N56" s="125">
        <v>100</v>
      </c>
      <c r="O56" s="125">
        <v>100</v>
      </c>
      <c r="P56" s="125">
        <v>100</v>
      </c>
      <c r="Q56" s="125">
        <v>100</v>
      </c>
      <c r="R56" s="125">
        <v>100</v>
      </c>
      <c r="S56" s="125" t="s">
        <v>736</v>
      </c>
    </row>
    <row r="57" spans="1:19" s="136" customFormat="1" ht="84" x14ac:dyDescent="0.25">
      <c r="A57" s="158"/>
      <c r="B57" s="158"/>
      <c r="C57" s="158"/>
      <c r="D57" s="396" t="s">
        <v>755</v>
      </c>
      <c r="E57" s="148" t="s">
        <v>373</v>
      </c>
      <c r="F57" s="142">
        <v>3</v>
      </c>
      <c r="G57" s="142">
        <v>5</v>
      </c>
      <c r="H57" s="142"/>
      <c r="I57" s="142"/>
      <c r="J57" s="142"/>
      <c r="K57" s="149" t="s">
        <v>756</v>
      </c>
      <c r="L57" s="148" t="s">
        <v>757</v>
      </c>
      <c r="M57" s="142" t="s">
        <v>399</v>
      </c>
      <c r="N57" s="142">
        <v>3</v>
      </c>
      <c r="O57" s="142">
        <v>5</v>
      </c>
      <c r="P57" s="142">
        <v>5</v>
      </c>
      <c r="Q57" s="142">
        <v>7</v>
      </c>
      <c r="R57" s="142">
        <v>8</v>
      </c>
      <c r="S57" s="142" t="s">
        <v>758</v>
      </c>
    </row>
    <row r="58" spans="1:19" s="136" customFormat="1" ht="207.75" customHeight="1" x14ac:dyDescent="0.25">
      <c r="A58" s="158"/>
      <c r="B58" s="158"/>
      <c r="C58" s="158"/>
      <c r="D58" s="394"/>
      <c r="E58" s="160"/>
      <c r="F58" s="147"/>
      <c r="G58" s="147"/>
      <c r="H58" s="147"/>
      <c r="I58" s="147"/>
      <c r="J58" s="147"/>
      <c r="K58" s="149" t="s">
        <v>759</v>
      </c>
      <c r="L58" s="150"/>
      <c r="M58" s="147"/>
      <c r="N58" s="147"/>
      <c r="O58" s="147"/>
      <c r="P58" s="147"/>
      <c r="Q58" s="147"/>
      <c r="R58" s="147"/>
      <c r="S58" s="147"/>
    </row>
    <row r="59" spans="1:19" s="136" customFormat="1" ht="21.75" customHeight="1" x14ac:dyDescent="0.25">
      <c r="A59" s="158"/>
      <c r="B59" s="158"/>
      <c r="C59" s="158"/>
      <c r="D59" s="374" t="s">
        <v>691</v>
      </c>
      <c r="E59" s="144" t="s">
        <v>370</v>
      </c>
      <c r="F59" s="144">
        <v>10</v>
      </c>
      <c r="G59" s="144">
        <v>15</v>
      </c>
      <c r="H59" s="144">
        <v>20</v>
      </c>
      <c r="I59" s="144">
        <v>25</v>
      </c>
      <c r="J59" s="144">
        <v>30</v>
      </c>
      <c r="K59" s="374" t="s">
        <v>760</v>
      </c>
      <c r="L59" s="374" t="s">
        <v>761</v>
      </c>
      <c r="M59" s="397" t="s">
        <v>762</v>
      </c>
      <c r="N59" s="147" t="s">
        <v>763</v>
      </c>
      <c r="O59" s="147" t="s">
        <v>763</v>
      </c>
      <c r="P59" s="147" t="s">
        <v>763</v>
      </c>
      <c r="Q59" s="147" t="s">
        <v>763</v>
      </c>
      <c r="R59" s="147">
        <v>15</v>
      </c>
      <c r="S59" s="147" t="s">
        <v>727</v>
      </c>
    </row>
    <row r="60" spans="1:19" s="136" customFormat="1" ht="21" x14ac:dyDescent="0.25">
      <c r="A60" s="158"/>
      <c r="B60" s="158"/>
      <c r="C60" s="158"/>
      <c r="D60" s="374"/>
      <c r="E60" s="144"/>
      <c r="F60" s="144"/>
      <c r="G60" s="144"/>
      <c r="H60" s="144"/>
      <c r="I60" s="144"/>
      <c r="J60" s="144"/>
      <c r="K60" s="374"/>
      <c r="L60" s="374"/>
      <c r="M60" s="397"/>
      <c r="N60" s="125" t="s">
        <v>763</v>
      </c>
      <c r="O60" s="125" t="s">
        <v>763</v>
      </c>
      <c r="P60" s="125" t="s">
        <v>763</v>
      </c>
      <c r="Q60" s="125" t="s">
        <v>763</v>
      </c>
      <c r="R60" s="125">
        <v>15</v>
      </c>
      <c r="S60" s="125" t="s">
        <v>728</v>
      </c>
    </row>
    <row r="61" spans="1:19" s="136" customFormat="1" ht="21" x14ac:dyDescent="0.25">
      <c r="A61" s="158"/>
      <c r="B61" s="158"/>
      <c r="C61" s="158"/>
      <c r="D61" s="374"/>
      <c r="E61" s="144"/>
      <c r="F61" s="144"/>
      <c r="G61" s="144"/>
      <c r="H61" s="144"/>
      <c r="I61" s="144"/>
      <c r="J61" s="144"/>
      <c r="K61" s="374"/>
      <c r="L61" s="374"/>
      <c r="M61" s="397"/>
      <c r="N61" s="125">
        <v>10</v>
      </c>
      <c r="O61" s="125">
        <v>15</v>
      </c>
      <c r="P61" s="125">
        <v>20</v>
      </c>
      <c r="Q61" s="125">
        <v>25</v>
      </c>
      <c r="R61" s="125">
        <v>30</v>
      </c>
      <c r="S61" s="125" t="s">
        <v>732</v>
      </c>
    </row>
    <row r="62" spans="1:19" s="136" customFormat="1" ht="21" x14ac:dyDescent="0.25">
      <c r="A62" s="158"/>
      <c r="B62" s="158"/>
      <c r="C62" s="158"/>
      <c r="D62" s="374"/>
      <c r="E62" s="144"/>
      <c r="F62" s="144"/>
      <c r="G62" s="144"/>
      <c r="H62" s="144"/>
      <c r="I62" s="144"/>
      <c r="J62" s="144"/>
      <c r="K62" s="374"/>
      <c r="L62" s="374"/>
      <c r="M62" s="397"/>
      <c r="N62" s="125">
        <v>10</v>
      </c>
      <c r="O62" s="125">
        <v>15</v>
      </c>
      <c r="P62" s="125">
        <v>20</v>
      </c>
      <c r="Q62" s="125">
        <v>25</v>
      </c>
      <c r="R62" s="125">
        <v>30</v>
      </c>
      <c r="S62" s="125" t="s">
        <v>747</v>
      </c>
    </row>
    <row r="63" spans="1:19" s="136" customFormat="1" ht="21" x14ac:dyDescent="0.25">
      <c r="A63" s="158"/>
      <c r="B63" s="158"/>
      <c r="C63" s="158"/>
      <c r="D63" s="394"/>
      <c r="E63" s="144"/>
      <c r="F63" s="144"/>
      <c r="G63" s="144"/>
      <c r="H63" s="144"/>
      <c r="I63" s="144"/>
      <c r="J63" s="144"/>
      <c r="K63" s="374"/>
      <c r="L63" s="394"/>
      <c r="M63" s="398"/>
      <c r="N63" s="125"/>
      <c r="O63" s="125">
        <v>10</v>
      </c>
      <c r="P63" s="125">
        <v>15</v>
      </c>
      <c r="Q63" s="125">
        <v>20</v>
      </c>
      <c r="R63" s="125">
        <v>25</v>
      </c>
      <c r="S63" s="125" t="s">
        <v>724</v>
      </c>
    </row>
    <row r="64" spans="1:19" s="136" customFormat="1" ht="18.75" customHeight="1" x14ac:dyDescent="0.25">
      <c r="A64" s="158"/>
      <c r="B64" s="158"/>
      <c r="C64" s="158"/>
      <c r="D64" s="396" t="s">
        <v>690</v>
      </c>
      <c r="E64" s="142" t="s">
        <v>370</v>
      </c>
      <c r="F64" s="142">
        <v>20</v>
      </c>
      <c r="G64" s="142">
        <v>25</v>
      </c>
      <c r="H64" s="142">
        <v>30</v>
      </c>
      <c r="I64" s="142">
        <v>30</v>
      </c>
      <c r="J64" s="142">
        <v>30</v>
      </c>
      <c r="K64" s="374"/>
      <c r="L64" s="396" t="s">
        <v>764</v>
      </c>
      <c r="M64" s="142" t="s">
        <v>765</v>
      </c>
      <c r="N64" s="143">
        <v>34</v>
      </c>
      <c r="O64" s="161" t="s">
        <v>766</v>
      </c>
      <c r="P64" s="161" t="s">
        <v>767</v>
      </c>
      <c r="Q64" s="161" t="s">
        <v>768</v>
      </c>
      <c r="R64" s="161" t="s">
        <v>769</v>
      </c>
      <c r="S64" s="125" t="s">
        <v>770</v>
      </c>
    </row>
    <row r="65" spans="1:19" s="136" customFormat="1" ht="21" x14ac:dyDescent="0.25">
      <c r="A65" s="158"/>
      <c r="B65" s="158"/>
      <c r="C65" s="158"/>
      <c r="D65" s="374"/>
      <c r="E65" s="156"/>
      <c r="F65" s="144"/>
      <c r="G65" s="144"/>
      <c r="H65" s="144"/>
      <c r="I65" s="144"/>
      <c r="J65" s="144"/>
      <c r="K65" s="374"/>
      <c r="L65" s="374"/>
      <c r="M65" s="144"/>
      <c r="N65" s="162" t="s">
        <v>763</v>
      </c>
      <c r="O65" s="163" t="s">
        <v>763</v>
      </c>
      <c r="P65" s="163" t="s">
        <v>763</v>
      </c>
      <c r="Q65" s="164" t="s">
        <v>716</v>
      </c>
      <c r="R65" s="164" t="s">
        <v>718</v>
      </c>
      <c r="S65" s="162" t="s">
        <v>727</v>
      </c>
    </row>
    <row r="66" spans="1:19" s="136" customFormat="1" ht="21" x14ac:dyDescent="0.25">
      <c r="A66" s="158"/>
      <c r="B66" s="158"/>
      <c r="C66" s="158"/>
      <c r="D66" s="374"/>
      <c r="E66" s="156"/>
      <c r="F66" s="144"/>
      <c r="G66" s="144"/>
      <c r="H66" s="144"/>
      <c r="I66" s="144"/>
      <c r="J66" s="144"/>
      <c r="K66" s="374"/>
      <c r="L66" s="374"/>
      <c r="M66" s="144"/>
      <c r="N66" s="165" t="s">
        <v>763</v>
      </c>
      <c r="O66" s="164" t="s">
        <v>716</v>
      </c>
      <c r="P66" s="164" t="s">
        <v>716</v>
      </c>
      <c r="Q66" s="164" t="s">
        <v>718</v>
      </c>
      <c r="R66" s="164" t="s">
        <v>708</v>
      </c>
      <c r="S66" s="162" t="s">
        <v>728</v>
      </c>
    </row>
    <row r="67" spans="1:19" s="136" customFormat="1" ht="21" x14ac:dyDescent="0.25">
      <c r="A67" s="158"/>
      <c r="B67" s="158"/>
      <c r="C67" s="158"/>
      <c r="D67" s="374"/>
      <c r="E67" s="156"/>
      <c r="F67" s="144"/>
      <c r="G67" s="144"/>
      <c r="H67" s="144"/>
      <c r="I67" s="144"/>
      <c r="J67" s="144"/>
      <c r="K67" s="374"/>
      <c r="L67" s="374"/>
      <c r="M67" s="144"/>
      <c r="N67" s="165" t="s">
        <v>771</v>
      </c>
      <c r="O67" s="164" t="s">
        <v>713</v>
      </c>
      <c r="P67" s="164" t="s">
        <v>731</v>
      </c>
      <c r="Q67" s="164" t="s">
        <v>772</v>
      </c>
      <c r="R67" s="164" t="s">
        <v>698</v>
      </c>
      <c r="S67" s="162" t="s">
        <v>732</v>
      </c>
    </row>
    <row r="68" spans="1:19" s="136" customFormat="1" ht="21" x14ac:dyDescent="0.25">
      <c r="A68" s="158"/>
      <c r="B68" s="158"/>
      <c r="C68" s="158"/>
      <c r="D68" s="374"/>
      <c r="E68" s="156"/>
      <c r="F68" s="144"/>
      <c r="G68" s="144"/>
      <c r="H68" s="144"/>
      <c r="I68" s="144"/>
      <c r="J68" s="144"/>
      <c r="K68" s="374"/>
      <c r="L68" s="374"/>
      <c r="M68" s="144"/>
      <c r="N68" s="165" t="s">
        <v>697</v>
      </c>
      <c r="O68" s="164" t="s">
        <v>773</v>
      </c>
      <c r="P68" s="164" t="s">
        <v>774</v>
      </c>
      <c r="Q68" s="164" t="s">
        <v>775</v>
      </c>
      <c r="R68" s="164" t="s">
        <v>776</v>
      </c>
      <c r="S68" s="162" t="s">
        <v>747</v>
      </c>
    </row>
    <row r="69" spans="1:19" s="136" customFormat="1" ht="21" x14ac:dyDescent="0.25">
      <c r="A69" s="159"/>
      <c r="B69" s="159"/>
      <c r="C69" s="159"/>
      <c r="D69" s="394"/>
      <c r="E69" s="160"/>
      <c r="F69" s="147"/>
      <c r="G69" s="147"/>
      <c r="H69" s="147"/>
      <c r="I69" s="147"/>
      <c r="J69" s="147"/>
      <c r="K69" s="394"/>
      <c r="L69" s="394"/>
      <c r="M69" s="147"/>
      <c r="N69" s="166" t="s">
        <v>763</v>
      </c>
      <c r="O69" s="167" t="s">
        <v>716</v>
      </c>
      <c r="P69" s="167" t="s">
        <v>716</v>
      </c>
      <c r="Q69" s="167" t="s">
        <v>718</v>
      </c>
      <c r="R69" s="167" t="s">
        <v>718</v>
      </c>
      <c r="S69" s="139" t="s">
        <v>724</v>
      </c>
    </row>
    <row r="70" spans="1:19" s="136" customFormat="1" ht="57" customHeight="1" x14ac:dyDescent="0.25">
      <c r="A70" s="158"/>
      <c r="B70" s="158"/>
      <c r="C70" s="158"/>
      <c r="D70" s="129"/>
      <c r="E70" s="156"/>
      <c r="F70" s="144"/>
      <c r="G70" s="144"/>
      <c r="H70" s="144"/>
      <c r="I70" s="144"/>
      <c r="J70" s="144"/>
      <c r="K70" s="394" t="s">
        <v>777</v>
      </c>
      <c r="L70" s="150" t="s">
        <v>778</v>
      </c>
      <c r="M70" s="147" t="s">
        <v>399</v>
      </c>
      <c r="N70" s="147">
        <v>800</v>
      </c>
      <c r="O70" s="147">
        <v>800</v>
      </c>
      <c r="P70" s="147">
        <v>800</v>
      </c>
      <c r="Q70" s="147">
        <v>800</v>
      </c>
      <c r="R70" s="147">
        <v>800</v>
      </c>
      <c r="S70" s="147" t="s">
        <v>779</v>
      </c>
    </row>
    <row r="71" spans="1:19" s="136" customFormat="1" ht="57" customHeight="1" x14ac:dyDescent="0.25">
      <c r="A71" s="158"/>
      <c r="B71" s="158"/>
      <c r="C71" s="158"/>
      <c r="D71" s="158"/>
      <c r="E71" s="156"/>
      <c r="F71" s="144"/>
      <c r="G71" s="144"/>
      <c r="H71" s="144"/>
      <c r="I71" s="144"/>
      <c r="J71" s="144"/>
      <c r="K71" s="395"/>
      <c r="L71" s="149" t="s">
        <v>780</v>
      </c>
      <c r="M71" s="125" t="s">
        <v>581</v>
      </c>
      <c r="N71" s="161">
        <v>4</v>
      </c>
      <c r="O71" s="161">
        <v>4.05</v>
      </c>
      <c r="P71" s="161">
        <v>4.0999999999999996</v>
      </c>
      <c r="Q71" s="161">
        <v>4.1500000000000004</v>
      </c>
      <c r="R71" s="161">
        <v>4.2</v>
      </c>
      <c r="S71" s="125" t="s">
        <v>779</v>
      </c>
    </row>
    <row r="72" spans="1:19" s="136" customFormat="1" ht="105" x14ac:dyDescent="0.25">
      <c r="A72" s="158"/>
      <c r="B72" s="158"/>
      <c r="C72" s="158"/>
      <c r="D72" s="129"/>
      <c r="E72" s="156"/>
      <c r="F72" s="144"/>
      <c r="G72" s="144"/>
      <c r="H72" s="144"/>
      <c r="I72" s="144"/>
      <c r="J72" s="144"/>
      <c r="K72" s="149" t="s">
        <v>781</v>
      </c>
      <c r="L72" s="149" t="s">
        <v>782</v>
      </c>
      <c r="M72" s="125" t="s">
        <v>783</v>
      </c>
      <c r="N72" s="125">
        <v>10</v>
      </c>
      <c r="O72" s="125">
        <v>15</v>
      </c>
      <c r="P72" s="125">
        <v>20</v>
      </c>
      <c r="Q72" s="125">
        <v>25</v>
      </c>
      <c r="R72" s="125">
        <v>30</v>
      </c>
      <c r="S72" s="125" t="s">
        <v>784</v>
      </c>
    </row>
    <row r="73" spans="1:19" s="136" customFormat="1" ht="84" x14ac:dyDescent="0.25">
      <c r="A73" s="158"/>
      <c r="B73" s="158"/>
      <c r="C73" s="158"/>
      <c r="D73" s="141"/>
      <c r="E73" s="156"/>
      <c r="F73" s="144"/>
      <c r="G73" s="144"/>
      <c r="H73" s="144"/>
      <c r="I73" s="144"/>
      <c r="J73" s="144"/>
      <c r="K73" s="396" t="s">
        <v>785</v>
      </c>
      <c r="L73" s="149" t="s">
        <v>786</v>
      </c>
      <c r="M73" s="125" t="s">
        <v>787</v>
      </c>
      <c r="N73" s="125">
        <v>10</v>
      </c>
      <c r="O73" s="125">
        <v>15</v>
      </c>
      <c r="P73" s="125">
        <v>20</v>
      </c>
      <c r="Q73" s="125">
        <v>25</v>
      </c>
      <c r="R73" s="125">
        <v>30</v>
      </c>
      <c r="S73" s="125" t="s">
        <v>784</v>
      </c>
    </row>
    <row r="74" spans="1:19" s="136" customFormat="1" ht="21" x14ac:dyDescent="0.25">
      <c r="A74" s="158"/>
      <c r="B74" s="158"/>
      <c r="C74" s="158"/>
      <c r="D74" s="141"/>
      <c r="E74" s="156"/>
      <c r="F74" s="144"/>
      <c r="G74" s="144"/>
      <c r="H74" s="144"/>
      <c r="I74" s="144"/>
      <c r="J74" s="144"/>
      <c r="K74" s="394"/>
      <c r="L74" s="150" t="s">
        <v>788</v>
      </c>
      <c r="M74" s="147" t="s">
        <v>513</v>
      </c>
      <c r="N74" s="147">
        <v>1</v>
      </c>
      <c r="O74" s="147">
        <v>2</v>
      </c>
      <c r="P74" s="147">
        <v>3</v>
      </c>
      <c r="Q74" s="147">
        <v>4</v>
      </c>
      <c r="R74" s="147">
        <v>5</v>
      </c>
      <c r="S74" s="147" t="s">
        <v>789</v>
      </c>
    </row>
    <row r="75" spans="1:19" s="136" customFormat="1" ht="63" x14ac:dyDescent="0.25">
      <c r="A75" s="158"/>
      <c r="B75" s="158"/>
      <c r="C75" s="158"/>
      <c r="D75" s="129"/>
      <c r="E75" s="156"/>
      <c r="F75" s="144"/>
      <c r="G75" s="144"/>
      <c r="H75" s="144"/>
      <c r="I75" s="144"/>
      <c r="J75" s="144"/>
      <c r="K75" s="395" t="s">
        <v>790</v>
      </c>
      <c r="L75" s="149" t="s">
        <v>791</v>
      </c>
      <c r="M75" s="125" t="s">
        <v>370</v>
      </c>
      <c r="N75" s="125">
        <v>50</v>
      </c>
      <c r="O75" s="125">
        <v>60</v>
      </c>
      <c r="P75" s="125">
        <v>70</v>
      </c>
      <c r="Q75" s="125">
        <v>80</v>
      </c>
      <c r="R75" s="125">
        <v>100</v>
      </c>
      <c r="S75" s="125" t="s">
        <v>789</v>
      </c>
    </row>
    <row r="76" spans="1:19" s="136" customFormat="1" ht="95.25" customHeight="1" x14ac:dyDescent="0.25">
      <c r="A76" s="158"/>
      <c r="B76" s="158"/>
      <c r="C76" s="158"/>
      <c r="D76" s="129"/>
      <c r="E76" s="156"/>
      <c r="F76" s="144"/>
      <c r="G76" s="144"/>
      <c r="H76" s="144"/>
      <c r="I76" s="144"/>
      <c r="J76" s="144"/>
      <c r="K76" s="395"/>
      <c r="L76" s="149" t="s">
        <v>792</v>
      </c>
      <c r="M76" s="125" t="s">
        <v>399</v>
      </c>
      <c r="N76" s="168">
        <v>1000</v>
      </c>
      <c r="O76" s="168">
        <v>2000</v>
      </c>
      <c r="P76" s="168">
        <v>3000</v>
      </c>
      <c r="Q76" s="168">
        <v>4000</v>
      </c>
      <c r="R76" s="168">
        <v>5000</v>
      </c>
      <c r="S76" s="125" t="s">
        <v>789</v>
      </c>
    </row>
    <row r="77" spans="1:19" s="136" customFormat="1" ht="147" x14ac:dyDescent="0.25">
      <c r="A77" s="159"/>
      <c r="B77" s="159"/>
      <c r="C77" s="159"/>
      <c r="D77" s="146"/>
      <c r="E77" s="160"/>
      <c r="F77" s="147"/>
      <c r="G77" s="147"/>
      <c r="H77" s="147"/>
      <c r="I77" s="147"/>
      <c r="J77" s="147"/>
      <c r="K77" s="395"/>
      <c r="L77" s="149" t="s">
        <v>793</v>
      </c>
      <c r="M77" s="125" t="s">
        <v>399</v>
      </c>
      <c r="N77" s="168">
        <v>1000</v>
      </c>
      <c r="O77" s="168">
        <v>1500</v>
      </c>
      <c r="P77" s="168">
        <v>2000</v>
      </c>
      <c r="Q77" s="168">
        <v>2500</v>
      </c>
      <c r="R77" s="168">
        <v>3000</v>
      </c>
      <c r="S77" s="125" t="s">
        <v>789</v>
      </c>
    </row>
    <row r="78" spans="1:19" s="136" customFormat="1" ht="126" x14ac:dyDescent="0.25">
      <c r="A78" s="158"/>
      <c r="B78" s="158"/>
      <c r="C78" s="158"/>
      <c r="D78" s="141"/>
      <c r="E78" s="144"/>
      <c r="F78" s="144"/>
      <c r="G78" s="144"/>
      <c r="H78" s="144"/>
      <c r="I78" s="144"/>
      <c r="J78" s="144"/>
      <c r="K78" s="150" t="s">
        <v>794</v>
      </c>
      <c r="L78" s="169"/>
      <c r="M78" s="147"/>
      <c r="N78" s="147"/>
      <c r="O78" s="147"/>
      <c r="P78" s="147"/>
      <c r="Q78" s="147"/>
      <c r="R78" s="147"/>
      <c r="S78" s="147"/>
    </row>
    <row r="79" spans="1:19" s="136" customFormat="1" ht="139.5" customHeight="1" x14ac:dyDescent="0.25">
      <c r="A79" s="158"/>
      <c r="B79" s="158"/>
      <c r="C79" s="158"/>
      <c r="D79" s="150"/>
      <c r="E79" s="160"/>
      <c r="F79" s="147"/>
      <c r="G79" s="147"/>
      <c r="H79" s="147"/>
      <c r="I79" s="147"/>
      <c r="J79" s="147"/>
      <c r="K79" s="150" t="s">
        <v>795</v>
      </c>
      <c r="L79" s="150"/>
      <c r="M79" s="147"/>
      <c r="N79" s="147"/>
      <c r="O79" s="147"/>
      <c r="P79" s="147"/>
      <c r="Q79" s="147"/>
      <c r="R79" s="147"/>
      <c r="S79" s="147"/>
    </row>
    <row r="80" spans="1:19" s="136" customFormat="1" ht="42" customHeight="1" x14ac:dyDescent="0.25">
      <c r="A80" s="158"/>
      <c r="B80" s="158"/>
      <c r="C80" s="158"/>
      <c r="D80" s="374" t="s">
        <v>683</v>
      </c>
      <c r="E80" s="144" t="s">
        <v>370</v>
      </c>
      <c r="F80" s="144">
        <v>20</v>
      </c>
      <c r="G80" s="144">
        <v>25</v>
      </c>
      <c r="H80" s="144">
        <v>30</v>
      </c>
      <c r="I80" s="144">
        <v>35</v>
      </c>
      <c r="J80" s="144">
        <v>40</v>
      </c>
      <c r="K80" s="374" t="s">
        <v>796</v>
      </c>
      <c r="L80" s="374" t="s">
        <v>797</v>
      </c>
      <c r="M80" s="397" t="s">
        <v>399</v>
      </c>
      <c r="N80" s="170">
        <f t="shared" ref="N80:R80" si="0">+N81+N82+N83+N84+N85</f>
        <v>2940</v>
      </c>
      <c r="O80" s="170">
        <f t="shared" si="0"/>
        <v>3680</v>
      </c>
      <c r="P80" s="170">
        <f t="shared" si="0"/>
        <v>4780</v>
      </c>
      <c r="Q80" s="170">
        <f t="shared" si="0"/>
        <v>6450</v>
      </c>
      <c r="R80" s="170">
        <f t="shared" si="0"/>
        <v>9030</v>
      </c>
      <c r="S80" s="147" t="s">
        <v>770</v>
      </c>
    </row>
    <row r="81" spans="1:19" s="136" customFormat="1" ht="42" customHeight="1" x14ac:dyDescent="0.25">
      <c r="A81" s="158"/>
      <c r="B81" s="158"/>
      <c r="C81" s="158"/>
      <c r="D81" s="374"/>
      <c r="E81" s="144"/>
      <c r="F81" s="144"/>
      <c r="G81" s="144"/>
      <c r="H81" s="144"/>
      <c r="I81" s="144"/>
      <c r="J81" s="144"/>
      <c r="K81" s="374"/>
      <c r="L81" s="374"/>
      <c r="M81" s="397"/>
      <c r="N81" s="171"/>
      <c r="O81" s="171"/>
      <c r="P81" s="171"/>
      <c r="Q81" s="172"/>
      <c r="R81" s="172"/>
      <c r="S81" s="162" t="s">
        <v>727</v>
      </c>
    </row>
    <row r="82" spans="1:19" s="136" customFormat="1" ht="42" customHeight="1" x14ac:dyDescent="0.25">
      <c r="A82" s="158"/>
      <c r="B82" s="158"/>
      <c r="C82" s="158"/>
      <c r="D82" s="374"/>
      <c r="E82" s="156"/>
      <c r="F82" s="156"/>
      <c r="G82" s="156"/>
      <c r="H82" s="156"/>
      <c r="I82" s="156"/>
      <c r="J82" s="156"/>
      <c r="K82" s="374"/>
      <c r="L82" s="374"/>
      <c r="M82" s="397"/>
      <c r="N82" s="171">
        <v>0</v>
      </c>
      <c r="O82" s="173">
        <v>30</v>
      </c>
      <c r="P82" s="173">
        <v>30</v>
      </c>
      <c r="Q82" s="172">
        <v>60</v>
      </c>
      <c r="R82" s="172">
        <v>120</v>
      </c>
      <c r="S82" s="162" t="s">
        <v>728</v>
      </c>
    </row>
    <row r="83" spans="1:19" s="136" customFormat="1" ht="42" customHeight="1" x14ac:dyDescent="0.25">
      <c r="A83" s="158"/>
      <c r="B83" s="158"/>
      <c r="C83" s="158"/>
      <c r="D83" s="374"/>
      <c r="E83" s="156"/>
      <c r="F83" s="156"/>
      <c r="G83" s="156"/>
      <c r="H83" s="156"/>
      <c r="I83" s="156"/>
      <c r="J83" s="156"/>
      <c r="K83" s="374"/>
      <c r="L83" s="374"/>
      <c r="M83" s="397"/>
      <c r="N83" s="172">
        <v>599</v>
      </c>
      <c r="O83" s="172">
        <v>717</v>
      </c>
      <c r="P83" s="172">
        <v>927</v>
      </c>
      <c r="Q83" s="172">
        <v>1221</v>
      </c>
      <c r="R83" s="172">
        <v>1687</v>
      </c>
      <c r="S83" s="162" t="s">
        <v>732</v>
      </c>
    </row>
    <row r="84" spans="1:19" s="136" customFormat="1" ht="42" customHeight="1" x14ac:dyDescent="0.25">
      <c r="A84" s="158"/>
      <c r="B84" s="158"/>
      <c r="C84" s="158"/>
      <c r="D84" s="374"/>
      <c r="E84" s="156"/>
      <c r="F84" s="156"/>
      <c r="G84" s="156"/>
      <c r="H84" s="156"/>
      <c r="I84" s="156"/>
      <c r="J84" s="156"/>
      <c r="K84" s="374"/>
      <c r="L84" s="374"/>
      <c r="M84" s="397"/>
      <c r="N84" s="174">
        <v>2341</v>
      </c>
      <c r="O84" s="174">
        <v>2903</v>
      </c>
      <c r="P84" s="174">
        <v>3773</v>
      </c>
      <c r="Q84" s="174">
        <v>5069</v>
      </c>
      <c r="R84" s="175">
        <v>7073</v>
      </c>
      <c r="S84" s="162" t="s">
        <v>747</v>
      </c>
    </row>
    <row r="85" spans="1:19" s="136" customFormat="1" ht="42" customHeight="1" x14ac:dyDescent="0.25">
      <c r="A85" s="159"/>
      <c r="B85" s="159"/>
      <c r="C85" s="159"/>
      <c r="D85" s="394"/>
      <c r="E85" s="160"/>
      <c r="F85" s="160"/>
      <c r="G85" s="160"/>
      <c r="H85" s="160"/>
      <c r="I85" s="160"/>
      <c r="J85" s="160"/>
      <c r="K85" s="394"/>
      <c r="L85" s="394"/>
      <c r="M85" s="398"/>
      <c r="N85" s="176">
        <v>0</v>
      </c>
      <c r="O85" s="172" t="s">
        <v>798</v>
      </c>
      <c r="P85" s="172" t="s">
        <v>799</v>
      </c>
      <c r="Q85" s="172" t="s">
        <v>800</v>
      </c>
      <c r="R85" s="172" t="s">
        <v>801</v>
      </c>
      <c r="S85" s="162" t="s">
        <v>724</v>
      </c>
    </row>
    <row r="86" spans="1:19" s="136" customFormat="1" ht="24" customHeight="1" x14ac:dyDescent="0.25">
      <c r="A86" s="158"/>
      <c r="B86" s="158"/>
      <c r="C86" s="158"/>
      <c r="D86" s="396" t="s">
        <v>802</v>
      </c>
      <c r="E86" s="144" t="s">
        <v>372</v>
      </c>
      <c r="F86" s="144">
        <v>3</v>
      </c>
      <c r="G86" s="144">
        <v>7</v>
      </c>
      <c r="H86" s="144">
        <v>7</v>
      </c>
      <c r="I86" s="144">
        <v>7</v>
      </c>
      <c r="J86" s="144">
        <v>7</v>
      </c>
      <c r="K86" s="399" t="s">
        <v>803</v>
      </c>
      <c r="L86" s="399" t="s">
        <v>804</v>
      </c>
      <c r="M86" s="142" t="s">
        <v>372</v>
      </c>
      <c r="N86" s="143">
        <f>+N87+N88+N89+N90+N91+N92+N93+N94</f>
        <v>3</v>
      </c>
      <c r="O86" s="143">
        <f>+O87+O88+O89+O90+O91+O92+O93+O94</f>
        <v>7</v>
      </c>
      <c r="P86" s="143">
        <f t="shared" ref="P86:R86" si="1">+P87+P88+P89+P90+P91+P92+P93+P94</f>
        <v>7</v>
      </c>
      <c r="Q86" s="143">
        <f t="shared" si="1"/>
        <v>7</v>
      </c>
      <c r="R86" s="143">
        <f t="shared" si="1"/>
        <v>8</v>
      </c>
      <c r="S86" s="125" t="s">
        <v>805</v>
      </c>
    </row>
    <row r="87" spans="1:19" s="136" customFormat="1" ht="24" customHeight="1" x14ac:dyDescent="0.25">
      <c r="A87" s="158"/>
      <c r="B87" s="158"/>
      <c r="C87" s="158"/>
      <c r="D87" s="374"/>
      <c r="E87" s="144"/>
      <c r="F87" s="144"/>
      <c r="G87" s="144"/>
      <c r="H87" s="144"/>
      <c r="I87" s="144"/>
      <c r="J87" s="144"/>
      <c r="K87" s="400"/>
      <c r="L87" s="400"/>
      <c r="M87" s="144"/>
      <c r="N87" s="176">
        <v>0</v>
      </c>
      <c r="O87" s="177" t="s">
        <v>716</v>
      </c>
      <c r="P87" s="177" t="s">
        <v>716</v>
      </c>
      <c r="Q87" s="177" t="s">
        <v>716</v>
      </c>
      <c r="R87" s="177" t="s">
        <v>716</v>
      </c>
      <c r="S87" s="162" t="s">
        <v>806</v>
      </c>
    </row>
    <row r="88" spans="1:19" s="136" customFormat="1" ht="24" customHeight="1" x14ac:dyDescent="0.25">
      <c r="A88" s="158"/>
      <c r="B88" s="158"/>
      <c r="C88" s="158"/>
      <c r="D88" s="374"/>
      <c r="E88" s="144"/>
      <c r="F88" s="144"/>
      <c r="G88" s="144"/>
      <c r="H88" s="144"/>
      <c r="I88" s="144"/>
      <c r="J88" s="144"/>
      <c r="K88" s="400"/>
      <c r="L88" s="400"/>
      <c r="M88" s="144"/>
      <c r="N88" s="176">
        <v>0</v>
      </c>
      <c r="O88" s="177" t="s">
        <v>716</v>
      </c>
      <c r="P88" s="177" t="s">
        <v>716</v>
      </c>
      <c r="Q88" s="177" t="s">
        <v>716</v>
      </c>
      <c r="R88" s="176">
        <v>0</v>
      </c>
      <c r="S88" s="162" t="s">
        <v>727</v>
      </c>
    </row>
    <row r="89" spans="1:19" s="136" customFormat="1" ht="24" customHeight="1" x14ac:dyDescent="0.25">
      <c r="A89" s="158"/>
      <c r="B89" s="158"/>
      <c r="C89" s="158"/>
      <c r="D89" s="374"/>
      <c r="E89" s="144"/>
      <c r="F89" s="144"/>
      <c r="G89" s="144"/>
      <c r="H89" s="144"/>
      <c r="I89" s="144"/>
      <c r="J89" s="144"/>
      <c r="K89" s="400"/>
      <c r="L89" s="400"/>
      <c r="M89" s="144"/>
      <c r="N89" s="176">
        <v>0</v>
      </c>
      <c r="O89" s="176">
        <v>0</v>
      </c>
      <c r="P89" s="176">
        <v>0</v>
      </c>
      <c r="Q89" s="177" t="s">
        <v>716</v>
      </c>
      <c r="R89" s="177" t="s">
        <v>716</v>
      </c>
      <c r="S89" s="162" t="s">
        <v>728</v>
      </c>
    </row>
    <row r="90" spans="1:19" s="136" customFormat="1" ht="24" customHeight="1" x14ac:dyDescent="0.25">
      <c r="A90" s="158"/>
      <c r="B90" s="158"/>
      <c r="C90" s="158"/>
      <c r="D90" s="374"/>
      <c r="E90" s="144"/>
      <c r="F90" s="144"/>
      <c r="G90" s="144"/>
      <c r="H90" s="144"/>
      <c r="I90" s="144"/>
      <c r="J90" s="144"/>
      <c r="K90" s="400"/>
      <c r="L90" s="400"/>
      <c r="M90" s="144"/>
      <c r="N90" s="176">
        <v>0</v>
      </c>
      <c r="O90" s="177" t="s">
        <v>716</v>
      </c>
      <c r="P90" s="176">
        <v>0</v>
      </c>
      <c r="Q90" s="176">
        <v>0</v>
      </c>
      <c r="R90" s="176">
        <v>0</v>
      </c>
      <c r="S90" s="162" t="s">
        <v>733</v>
      </c>
    </row>
    <row r="91" spans="1:19" s="136" customFormat="1" ht="24" customHeight="1" x14ac:dyDescent="0.25">
      <c r="A91" s="158"/>
      <c r="B91" s="158"/>
      <c r="C91" s="158"/>
      <c r="D91" s="374"/>
      <c r="E91" s="144"/>
      <c r="F91" s="144"/>
      <c r="G91" s="144"/>
      <c r="H91" s="144"/>
      <c r="I91" s="144"/>
      <c r="J91" s="144"/>
      <c r="K91" s="400"/>
      <c r="L91" s="400"/>
      <c r="M91" s="144"/>
      <c r="N91" s="177" t="s">
        <v>708</v>
      </c>
      <c r="O91" s="177" t="s">
        <v>708</v>
      </c>
      <c r="P91" s="177" t="s">
        <v>708</v>
      </c>
      <c r="Q91" s="177" t="s">
        <v>708</v>
      </c>
      <c r="R91" s="177" t="s">
        <v>708</v>
      </c>
      <c r="S91" s="162" t="s">
        <v>732</v>
      </c>
    </row>
    <row r="92" spans="1:19" s="136" customFormat="1" ht="24" customHeight="1" x14ac:dyDescent="0.25">
      <c r="A92" s="158"/>
      <c r="B92" s="158"/>
      <c r="C92" s="158"/>
      <c r="D92" s="374"/>
      <c r="E92" s="144"/>
      <c r="F92" s="144"/>
      <c r="G92" s="144"/>
      <c r="H92" s="144"/>
      <c r="I92" s="144"/>
      <c r="J92" s="144"/>
      <c r="K92" s="400"/>
      <c r="L92" s="400"/>
      <c r="M92" s="144"/>
      <c r="N92" s="176">
        <v>0</v>
      </c>
      <c r="O92" s="176">
        <v>0</v>
      </c>
      <c r="P92" s="177" t="s">
        <v>716</v>
      </c>
      <c r="Q92" s="176">
        <v>0</v>
      </c>
      <c r="R92" s="177" t="s">
        <v>716</v>
      </c>
      <c r="S92" s="162" t="s">
        <v>734</v>
      </c>
    </row>
    <row r="93" spans="1:19" s="136" customFormat="1" ht="24" customHeight="1" x14ac:dyDescent="0.25">
      <c r="A93" s="158"/>
      <c r="B93" s="158"/>
      <c r="C93" s="158"/>
      <c r="D93" s="374"/>
      <c r="E93" s="144"/>
      <c r="F93" s="144"/>
      <c r="G93" s="144"/>
      <c r="H93" s="144"/>
      <c r="I93" s="144"/>
      <c r="J93" s="144"/>
      <c r="K93" s="400"/>
      <c r="L93" s="400"/>
      <c r="M93" s="144"/>
      <c r="N93" s="176">
        <v>0</v>
      </c>
      <c r="O93" s="176">
        <v>0</v>
      </c>
      <c r="P93" s="176">
        <v>0</v>
      </c>
      <c r="Q93" s="176">
        <v>0</v>
      </c>
      <c r="R93" s="177" t="s">
        <v>716</v>
      </c>
      <c r="S93" s="162" t="s">
        <v>807</v>
      </c>
    </row>
    <row r="94" spans="1:19" s="136" customFormat="1" ht="24" customHeight="1" x14ac:dyDescent="0.25">
      <c r="A94" s="158"/>
      <c r="B94" s="158"/>
      <c r="C94" s="158"/>
      <c r="D94" s="374"/>
      <c r="E94" s="144"/>
      <c r="F94" s="144"/>
      <c r="G94" s="144"/>
      <c r="H94" s="144"/>
      <c r="I94" s="144"/>
      <c r="J94" s="144"/>
      <c r="K94" s="401"/>
      <c r="L94" s="401"/>
      <c r="M94" s="147"/>
      <c r="N94" s="176">
        <v>0</v>
      </c>
      <c r="O94" s="177">
        <v>1</v>
      </c>
      <c r="P94" s="177">
        <v>1</v>
      </c>
      <c r="Q94" s="177" t="s">
        <v>716</v>
      </c>
      <c r="R94" s="177">
        <v>1</v>
      </c>
      <c r="S94" s="162" t="s">
        <v>735</v>
      </c>
    </row>
    <row r="95" spans="1:19" s="136" customFormat="1" ht="139.5" customHeight="1" x14ac:dyDescent="0.25">
      <c r="A95" s="158"/>
      <c r="B95" s="158"/>
      <c r="C95" s="158"/>
      <c r="D95" s="141"/>
      <c r="E95" s="144"/>
      <c r="F95" s="144"/>
      <c r="G95" s="144"/>
      <c r="H95" s="144"/>
      <c r="I95" s="144"/>
      <c r="J95" s="144"/>
      <c r="K95" s="150" t="s">
        <v>808</v>
      </c>
      <c r="L95" s="150" t="s">
        <v>809</v>
      </c>
      <c r="M95" s="147" t="s">
        <v>372</v>
      </c>
      <c r="N95" s="147">
        <v>17</v>
      </c>
      <c r="O95" s="147">
        <v>21</v>
      </c>
      <c r="P95" s="147">
        <v>17</v>
      </c>
      <c r="Q95" s="147">
        <v>35</v>
      </c>
      <c r="R95" s="147">
        <v>19</v>
      </c>
      <c r="S95" s="147" t="s">
        <v>779</v>
      </c>
    </row>
    <row r="96" spans="1:19" s="136" customFormat="1" ht="42" x14ac:dyDescent="0.25">
      <c r="A96" s="158"/>
      <c r="B96" s="158"/>
      <c r="C96" s="158"/>
      <c r="D96" s="141"/>
      <c r="E96" s="144"/>
      <c r="F96" s="144"/>
      <c r="G96" s="144"/>
      <c r="H96" s="144"/>
      <c r="I96" s="144"/>
      <c r="J96" s="144"/>
      <c r="K96" s="149" t="s">
        <v>810</v>
      </c>
      <c r="L96" s="149" t="s">
        <v>811</v>
      </c>
      <c r="M96" s="125" t="s">
        <v>581</v>
      </c>
      <c r="N96" s="161">
        <v>4</v>
      </c>
      <c r="O96" s="125">
        <v>4.05</v>
      </c>
      <c r="P96" s="161">
        <v>4.0999999999999996</v>
      </c>
      <c r="Q96" s="125">
        <v>4.1500000000000004</v>
      </c>
      <c r="R96" s="161">
        <v>4.2</v>
      </c>
      <c r="S96" s="125" t="s">
        <v>779</v>
      </c>
    </row>
    <row r="97" spans="1:19" s="136" customFormat="1" ht="105" x14ac:dyDescent="0.25">
      <c r="A97" s="158"/>
      <c r="B97" s="158"/>
      <c r="C97" s="158"/>
      <c r="D97" s="141"/>
      <c r="E97" s="156"/>
      <c r="F97" s="156"/>
      <c r="G97" s="156"/>
      <c r="H97" s="156"/>
      <c r="I97" s="156"/>
      <c r="J97" s="156"/>
      <c r="K97" s="396" t="s">
        <v>812</v>
      </c>
      <c r="L97" s="150" t="s">
        <v>813</v>
      </c>
      <c r="M97" s="147" t="s">
        <v>370</v>
      </c>
      <c r="N97" s="147">
        <v>5</v>
      </c>
      <c r="O97" s="147">
        <v>5</v>
      </c>
      <c r="P97" s="147">
        <v>5</v>
      </c>
      <c r="Q97" s="147">
        <v>5</v>
      </c>
      <c r="R97" s="147">
        <v>5</v>
      </c>
      <c r="S97" s="147" t="s">
        <v>779</v>
      </c>
    </row>
    <row r="98" spans="1:19" s="136" customFormat="1" ht="42" x14ac:dyDescent="0.25">
      <c r="A98" s="158"/>
      <c r="B98" s="158"/>
      <c r="C98" s="158"/>
      <c r="D98" s="141"/>
      <c r="E98" s="156"/>
      <c r="F98" s="156"/>
      <c r="G98" s="156"/>
      <c r="H98" s="156"/>
      <c r="I98" s="156"/>
      <c r="J98" s="156"/>
      <c r="K98" s="394"/>
      <c r="L98" s="149" t="s">
        <v>811</v>
      </c>
      <c r="M98" s="125" t="s">
        <v>581</v>
      </c>
      <c r="N98" s="125">
        <v>4.25</v>
      </c>
      <c r="O98" s="125">
        <v>4.25</v>
      </c>
      <c r="P98" s="125">
        <v>4.25</v>
      </c>
      <c r="Q98" s="125">
        <v>4.25</v>
      </c>
      <c r="R98" s="125">
        <v>4.25</v>
      </c>
      <c r="S98" s="125" t="s">
        <v>779</v>
      </c>
    </row>
    <row r="99" spans="1:19" s="136" customFormat="1" ht="264.75" customHeight="1" x14ac:dyDescent="0.25">
      <c r="A99" s="158"/>
      <c r="B99" s="158"/>
      <c r="C99" s="158"/>
      <c r="D99" s="146"/>
      <c r="E99" s="160"/>
      <c r="F99" s="160"/>
      <c r="G99" s="160"/>
      <c r="H99" s="160"/>
      <c r="I99" s="160"/>
      <c r="J99" s="160"/>
      <c r="K99" s="150" t="s">
        <v>36</v>
      </c>
      <c r="L99" s="150" t="s">
        <v>814</v>
      </c>
      <c r="M99" s="147" t="s">
        <v>372</v>
      </c>
      <c r="N99" s="147">
        <v>1</v>
      </c>
      <c r="O99" s="147">
        <v>2</v>
      </c>
      <c r="P99" s="147">
        <v>2</v>
      </c>
      <c r="Q99" s="147">
        <v>3</v>
      </c>
      <c r="R99" s="147">
        <v>3</v>
      </c>
      <c r="S99" s="147" t="s">
        <v>815</v>
      </c>
    </row>
    <row r="100" spans="1:19" s="136" customFormat="1" ht="21" x14ac:dyDescent="0.25">
      <c r="A100" s="158"/>
      <c r="B100" s="158"/>
      <c r="C100" s="158"/>
      <c r="D100" s="399" t="s">
        <v>816</v>
      </c>
      <c r="E100" s="144" t="s">
        <v>513</v>
      </c>
      <c r="F100" s="144">
        <v>250</v>
      </c>
      <c r="G100" s="144">
        <v>300</v>
      </c>
      <c r="H100" s="144">
        <v>300</v>
      </c>
      <c r="I100" s="144">
        <v>300</v>
      </c>
      <c r="J100" s="144">
        <v>350</v>
      </c>
      <c r="K100" s="129"/>
      <c r="L100" s="395" t="s">
        <v>817</v>
      </c>
      <c r="M100" s="402" t="s">
        <v>513</v>
      </c>
      <c r="N100" s="125">
        <v>200</v>
      </c>
      <c r="O100" s="125">
        <v>225</v>
      </c>
      <c r="P100" s="125">
        <v>250</v>
      </c>
      <c r="Q100" s="125">
        <v>275</v>
      </c>
      <c r="R100" s="125">
        <v>300</v>
      </c>
      <c r="S100" s="125" t="s">
        <v>724</v>
      </c>
    </row>
    <row r="101" spans="1:19" s="136" customFormat="1" ht="21" x14ac:dyDescent="0.25">
      <c r="A101" s="158"/>
      <c r="B101" s="158"/>
      <c r="C101" s="158"/>
      <c r="D101" s="400"/>
      <c r="E101" s="144"/>
      <c r="F101" s="144"/>
      <c r="G101" s="144"/>
      <c r="H101" s="144"/>
      <c r="I101" s="144"/>
      <c r="J101" s="144"/>
      <c r="K101" s="129"/>
      <c r="L101" s="395"/>
      <c r="M101" s="402"/>
      <c r="N101" s="125" t="s">
        <v>763</v>
      </c>
      <c r="O101" s="125">
        <v>200</v>
      </c>
      <c r="P101" s="125">
        <v>225</v>
      </c>
      <c r="Q101" s="125">
        <v>250</v>
      </c>
      <c r="R101" s="125">
        <v>275</v>
      </c>
      <c r="S101" s="125" t="s">
        <v>727</v>
      </c>
    </row>
    <row r="102" spans="1:19" s="136" customFormat="1" ht="21" x14ac:dyDescent="0.25">
      <c r="A102" s="158"/>
      <c r="B102" s="158"/>
      <c r="C102" s="158"/>
      <c r="D102" s="400"/>
      <c r="E102" s="144"/>
      <c r="F102" s="144"/>
      <c r="G102" s="144"/>
      <c r="H102" s="144"/>
      <c r="I102" s="144"/>
      <c r="J102" s="144"/>
      <c r="K102" s="129"/>
      <c r="L102" s="395"/>
      <c r="M102" s="402"/>
      <c r="N102" s="125" t="s">
        <v>763</v>
      </c>
      <c r="O102" s="125">
        <v>200</v>
      </c>
      <c r="P102" s="125">
        <v>200</v>
      </c>
      <c r="Q102" s="125">
        <v>200</v>
      </c>
      <c r="R102" s="125">
        <v>250</v>
      </c>
      <c r="S102" s="125" t="s">
        <v>728</v>
      </c>
    </row>
    <row r="103" spans="1:19" s="136" customFormat="1" ht="21" x14ac:dyDescent="0.25">
      <c r="A103" s="158"/>
      <c r="B103" s="158"/>
      <c r="C103" s="158"/>
      <c r="D103" s="400"/>
      <c r="E103" s="144"/>
      <c r="F103" s="144"/>
      <c r="G103" s="144"/>
      <c r="H103" s="144"/>
      <c r="I103" s="144"/>
      <c r="J103" s="144"/>
      <c r="K103" s="129"/>
      <c r="L103" s="395"/>
      <c r="M103" s="402"/>
      <c r="N103" s="125">
        <v>250</v>
      </c>
      <c r="O103" s="125">
        <v>275</v>
      </c>
      <c r="P103" s="125">
        <v>300</v>
      </c>
      <c r="Q103" s="125">
        <v>325</v>
      </c>
      <c r="R103" s="125">
        <v>350</v>
      </c>
      <c r="S103" s="125" t="s">
        <v>732</v>
      </c>
    </row>
    <row r="104" spans="1:19" s="136" customFormat="1" ht="21" x14ac:dyDescent="0.25">
      <c r="A104" s="158"/>
      <c r="B104" s="158"/>
      <c r="C104" s="158"/>
      <c r="D104" s="400"/>
      <c r="E104" s="144"/>
      <c r="F104" s="144"/>
      <c r="G104" s="144"/>
      <c r="H104" s="144"/>
      <c r="I104" s="144"/>
      <c r="J104" s="144"/>
      <c r="K104" s="129"/>
      <c r="L104" s="395"/>
      <c r="M104" s="402"/>
      <c r="N104" s="125">
        <v>230</v>
      </c>
      <c r="O104" s="125">
        <v>260</v>
      </c>
      <c r="P104" s="125">
        <v>280</v>
      </c>
      <c r="Q104" s="125">
        <v>300</v>
      </c>
      <c r="R104" s="125">
        <v>320</v>
      </c>
      <c r="S104" s="125" t="s">
        <v>735</v>
      </c>
    </row>
    <row r="105" spans="1:19" s="136" customFormat="1" ht="21" x14ac:dyDescent="0.25">
      <c r="A105" s="158"/>
      <c r="B105" s="158"/>
      <c r="C105" s="158"/>
      <c r="D105" s="400"/>
      <c r="E105" s="152"/>
      <c r="F105" s="152"/>
      <c r="G105" s="152"/>
      <c r="H105" s="152"/>
      <c r="I105" s="152"/>
      <c r="J105" s="152"/>
      <c r="K105" s="129"/>
      <c r="L105" s="395"/>
      <c r="M105" s="402"/>
      <c r="N105" s="125" t="s">
        <v>763</v>
      </c>
      <c r="O105" s="125">
        <v>200</v>
      </c>
      <c r="P105" s="125">
        <v>225</v>
      </c>
      <c r="Q105" s="125">
        <v>250</v>
      </c>
      <c r="R105" s="125">
        <v>275</v>
      </c>
      <c r="S105" s="125" t="s">
        <v>733</v>
      </c>
    </row>
    <row r="106" spans="1:19" s="136" customFormat="1" ht="21" x14ac:dyDescent="0.25">
      <c r="A106" s="158"/>
      <c r="B106" s="158"/>
      <c r="C106" s="158"/>
      <c r="D106" s="400"/>
      <c r="E106" s="152"/>
      <c r="F106" s="152"/>
      <c r="G106" s="152"/>
      <c r="H106" s="152"/>
      <c r="I106" s="152"/>
      <c r="J106" s="152"/>
      <c r="K106" s="129"/>
      <c r="L106" s="395"/>
      <c r="M106" s="402"/>
      <c r="N106" s="125"/>
      <c r="O106" s="125">
        <v>200</v>
      </c>
      <c r="P106" s="125">
        <v>225</v>
      </c>
      <c r="Q106" s="125">
        <v>250</v>
      </c>
      <c r="R106" s="125">
        <v>275</v>
      </c>
      <c r="S106" s="125" t="s">
        <v>734</v>
      </c>
    </row>
    <row r="107" spans="1:19" s="136" customFormat="1" ht="21" x14ac:dyDescent="0.25">
      <c r="A107" s="159"/>
      <c r="B107" s="159"/>
      <c r="C107" s="159"/>
      <c r="D107" s="401"/>
      <c r="E107" s="178"/>
      <c r="F107" s="178"/>
      <c r="G107" s="178"/>
      <c r="H107" s="178"/>
      <c r="I107" s="178"/>
      <c r="J107" s="178"/>
      <c r="K107" s="150"/>
      <c r="L107" s="395"/>
      <c r="M107" s="402"/>
      <c r="N107" s="125" t="s">
        <v>763</v>
      </c>
      <c r="O107" s="125" t="s">
        <v>763</v>
      </c>
      <c r="P107" s="125">
        <v>200</v>
      </c>
      <c r="Q107" s="125">
        <v>225</v>
      </c>
      <c r="R107" s="125">
        <v>250</v>
      </c>
      <c r="S107" s="125" t="s">
        <v>807</v>
      </c>
    </row>
  </sheetData>
  <mergeCells count="55">
    <mergeCell ref="A1:A3"/>
    <mergeCell ref="B1:B3"/>
    <mergeCell ref="F1:J2"/>
    <mergeCell ref="L1:L3"/>
    <mergeCell ref="N1:R2"/>
    <mergeCell ref="S1:S3"/>
    <mergeCell ref="D13:D20"/>
    <mergeCell ref="K13:K20"/>
    <mergeCell ref="L13:L20"/>
    <mergeCell ref="A4:A12"/>
    <mergeCell ref="B4:B12"/>
    <mergeCell ref="C4:C12"/>
    <mergeCell ref="D4:D12"/>
    <mergeCell ref="E4:E12"/>
    <mergeCell ref="F4:F12"/>
    <mergeCell ref="G4:G12"/>
    <mergeCell ref="H4:H12"/>
    <mergeCell ref="I4:I12"/>
    <mergeCell ref="J4:J12"/>
    <mergeCell ref="K4:K12"/>
    <mergeCell ref="L4:L12"/>
    <mergeCell ref="M4:M12"/>
    <mergeCell ref="K21:K22"/>
    <mergeCell ref="K23:K31"/>
    <mergeCell ref="L23:L29"/>
    <mergeCell ref="L30:L31"/>
    <mergeCell ref="D32:D39"/>
    <mergeCell ref="L32:L39"/>
    <mergeCell ref="M32:M39"/>
    <mergeCell ref="D40:D47"/>
    <mergeCell ref="L40:L47"/>
    <mergeCell ref="D48:D56"/>
    <mergeCell ref="K48:K56"/>
    <mergeCell ref="L48:L56"/>
    <mergeCell ref="D57:D58"/>
    <mergeCell ref="D59:D63"/>
    <mergeCell ref="K59:K69"/>
    <mergeCell ref="L59:L63"/>
    <mergeCell ref="D64:D69"/>
    <mergeCell ref="L64:L69"/>
    <mergeCell ref="K97:K98"/>
    <mergeCell ref="D100:D107"/>
    <mergeCell ref="L100:L107"/>
    <mergeCell ref="M100:M107"/>
    <mergeCell ref="D86:D94"/>
    <mergeCell ref="K86:K94"/>
    <mergeCell ref="L86:L94"/>
    <mergeCell ref="K70:K71"/>
    <mergeCell ref="K73:K74"/>
    <mergeCell ref="K75:K77"/>
    <mergeCell ref="M59:M63"/>
    <mergeCell ref="D80:D85"/>
    <mergeCell ref="K80:K85"/>
    <mergeCell ref="L80:L85"/>
    <mergeCell ref="M80:M85"/>
  </mergeCells>
  <printOptions horizontalCentered="1"/>
  <pageMargins left="0.5" right="0.5" top="0.35433070866141703" bottom="0.35433070866141703" header="0.15748031496063" footer="0.31496062992126"/>
  <pageSetup paperSize="9" scale="60" fitToHeight="0" orientation="landscape" r:id="rId1"/>
  <rowBreaks count="5" manualBreakCount="5">
    <brk id="31" max="19" man="1"/>
    <brk id="56" max="19" man="1"/>
    <brk id="69" max="19" man="1"/>
    <brk id="77" max="19" man="1"/>
    <brk id="94" max="1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42"/>
  <sheetViews>
    <sheetView view="pageBreakPreview" topLeftCell="A25" zoomScale="70" zoomScaleNormal="90" zoomScaleSheetLayoutView="70" zoomScalePageLayoutView="80" workbookViewId="0">
      <selection activeCell="C3" sqref="C3:C11"/>
    </sheetView>
  </sheetViews>
  <sheetFormatPr defaultColWidth="18.42578125" defaultRowHeight="21" x14ac:dyDescent="0.25"/>
  <cols>
    <col min="1" max="2" width="20.85546875" style="87" customWidth="1"/>
    <col min="3" max="3" width="9.85546875" style="87" customWidth="1"/>
    <col min="4" max="4" width="20.42578125" style="87" customWidth="1"/>
    <col min="5" max="5" width="9.42578125" style="114" customWidth="1"/>
    <col min="6" max="10" width="6.42578125" style="114" customWidth="1"/>
    <col min="11" max="11" width="33.42578125" style="114" customWidth="1"/>
    <col min="12" max="12" width="19.140625" style="114" customWidth="1"/>
    <col min="13" max="13" width="8.85546875" style="114" customWidth="1"/>
    <col min="14" max="18" width="6.42578125" style="114" customWidth="1"/>
    <col min="19" max="19" width="14" style="114" customWidth="1"/>
    <col min="20" max="22" width="18.42578125" style="87" hidden="1" customWidth="1"/>
    <col min="23" max="23" width="0" style="87" hidden="1" customWidth="1"/>
    <col min="24" max="16384" width="18.42578125" style="87"/>
  </cols>
  <sheetData>
    <row r="1" spans="1:20" x14ac:dyDescent="0.25">
      <c r="A1" s="411" t="s">
        <v>940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</row>
    <row r="2" spans="1:20" s="181" customFormat="1" ht="24" customHeight="1" x14ac:dyDescent="0.25">
      <c r="A2" s="407" t="s">
        <v>313</v>
      </c>
      <c r="B2" s="410" t="s">
        <v>314</v>
      </c>
      <c r="C2" s="179" t="s">
        <v>315</v>
      </c>
      <c r="D2" s="180" t="s">
        <v>321</v>
      </c>
      <c r="E2" s="179"/>
      <c r="F2" s="410" t="s">
        <v>324</v>
      </c>
      <c r="G2" s="410"/>
      <c r="H2" s="410"/>
      <c r="I2" s="410"/>
      <c r="J2" s="410"/>
      <c r="K2" s="179" t="s">
        <v>317</v>
      </c>
      <c r="L2" s="407" t="s">
        <v>320</v>
      </c>
      <c r="M2" s="179"/>
      <c r="N2" s="410" t="s">
        <v>692</v>
      </c>
      <c r="O2" s="410"/>
      <c r="P2" s="410"/>
      <c r="Q2" s="410"/>
      <c r="R2" s="410"/>
      <c r="S2" s="407" t="s">
        <v>273</v>
      </c>
    </row>
    <row r="3" spans="1:20" s="181" customFormat="1" ht="39" x14ac:dyDescent="0.25">
      <c r="A3" s="408"/>
      <c r="B3" s="410"/>
      <c r="C3" s="182" t="s">
        <v>316</v>
      </c>
      <c r="D3" s="183" t="s">
        <v>322</v>
      </c>
      <c r="E3" s="182" t="s">
        <v>323</v>
      </c>
      <c r="F3" s="410"/>
      <c r="G3" s="410"/>
      <c r="H3" s="410"/>
      <c r="I3" s="410"/>
      <c r="J3" s="410"/>
      <c r="K3" s="182" t="s">
        <v>318</v>
      </c>
      <c r="L3" s="408"/>
      <c r="M3" s="182" t="s">
        <v>323</v>
      </c>
      <c r="N3" s="410"/>
      <c r="O3" s="410"/>
      <c r="P3" s="410"/>
      <c r="Q3" s="410"/>
      <c r="R3" s="410"/>
      <c r="S3" s="408"/>
    </row>
    <row r="4" spans="1:20" s="181" customFormat="1" ht="19.5" x14ac:dyDescent="0.25">
      <c r="A4" s="409"/>
      <c r="B4" s="410"/>
      <c r="C4" s="184"/>
      <c r="D4" s="185"/>
      <c r="E4" s="184"/>
      <c r="F4" s="186">
        <v>66</v>
      </c>
      <c r="G4" s="186">
        <v>67</v>
      </c>
      <c r="H4" s="186">
        <v>68</v>
      </c>
      <c r="I4" s="186">
        <v>69</v>
      </c>
      <c r="J4" s="186">
        <v>70</v>
      </c>
      <c r="K4" s="187" t="s">
        <v>319</v>
      </c>
      <c r="L4" s="409"/>
      <c r="M4" s="187"/>
      <c r="N4" s="187">
        <v>66</v>
      </c>
      <c r="O4" s="187">
        <v>67</v>
      </c>
      <c r="P4" s="187">
        <v>68</v>
      </c>
      <c r="Q4" s="187">
        <v>69</v>
      </c>
      <c r="R4" s="187">
        <v>70</v>
      </c>
      <c r="S4" s="409"/>
    </row>
    <row r="5" spans="1:20" ht="71.25" customHeight="1" x14ac:dyDescent="0.25">
      <c r="A5" s="383" t="s">
        <v>871</v>
      </c>
      <c r="B5" s="383" t="s">
        <v>935</v>
      </c>
      <c r="C5" s="383" t="s">
        <v>872</v>
      </c>
      <c r="D5" s="236" t="s">
        <v>1000</v>
      </c>
      <c r="E5" s="102" t="s">
        <v>451</v>
      </c>
      <c r="F5" s="102" t="s">
        <v>452</v>
      </c>
      <c r="G5" s="102" t="s">
        <v>452</v>
      </c>
      <c r="H5" s="102" t="s">
        <v>453</v>
      </c>
      <c r="I5" s="102" t="s">
        <v>453</v>
      </c>
      <c r="J5" s="102" t="s">
        <v>453</v>
      </c>
      <c r="K5" s="102"/>
      <c r="L5" s="102"/>
      <c r="M5" s="102"/>
      <c r="N5" s="102"/>
      <c r="O5" s="102"/>
      <c r="P5" s="102"/>
      <c r="Q5" s="102"/>
      <c r="R5" s="102"/>
      <c r="S5" s="102"/>
      <c r="T5" s="189" t="s">
        <v>874</v>
      </c>
    </row>
    <row r="6" spans="1:20" ht="52.5" customHeight="1" x14ac:dyDescent="0.25">
      <c r="A6" s="384"/>
      <c r="B6" s="384"/>
      <c r="C6" s="384"/>
      <c r="D6" s="234" t="s">
        <v>1001</v>
      </c>
      <c r="E6" s="88" t="s">
        <v>451</v>
      </c>
      <c r="F6" s="88">
        <v>6</v>
      </c>
      <c r="G6" s="88">
        <v>6</v>
      </c>
      <c r="H6" s="88">
        <v>5</v>
      </c>
      <c r="I6" s="88">
        <v>5</v>
      </c>
      <c r="J6" s="88">
        <v>5</v>
      </c>
      <c r="K6" s="88"/>
      <c r="L6" s="88"/>
      <c r="M6" s="88"/>
      <c r="N6" s="88"/>
      <c r="O6" s="88"/>
      <c r="P6" s="88"/>
      <c r="Q6" s="88"/>
      <c r="R6" s="88"/>
      <c r="S6" s="88"/>
      <c r="T6" s="189"/>
    </row>
    <row r="7" spans="1:20" ht="63" x14ac:dyDescent="0.25">
      <c r="A7" s="384"/>
      <c r="B7" s="234" t="s">
        <v>936</v>
      </c>
      <c r="C7" s="384"/>
      <c r="D7" s="234" t="s">
        <v>1002</v>
      </c>
      <c r="E7" s="88" t="s">
        <v>451</v>
      </c>
      <c r="F7" s="88">
        <v>2</v>
      </c>
      <c r="G7" s="88">
        <v>2</v>
      </c>
      <c r="H7" s="88">
        <v>1</v>
      </c>
      <c r="I7" s="88">
        <v>1</v>
      </c>
      <c r="J7" s="88">
        <v>1</v>
      </c>
      <c r="K7" s="88"/>
      <c r="L7" s="88"/>
      <c r="M7" s="88"/>
      <c r="N7" s="88"/>
      <c r="O7" s="88"/>
      <c r="P7" s="88"/>
      <c r="Q7" s="88"/>
      <c r="R7" s="88"/>
      <c r="S7" s="88"/>
      <c r="T7" s="189"/>
    </row>
    <row r="8" spans="1:20" ht="84" x14ac:dyDescent="0.25">
      <c r="A8" s="384"/>
      <c r="B8" s="234" t="s">
        <v>937</v>
      </c>
      <c r="C8" s="384"/>
      <c r="D8" s="234" t="s">
        <v>1003</v>
      </c>
      <c r="E8" s="88" t="s">
        <v>370</v>
      </c>
      <c r="F8" s="88">
        <v>45</v>
      </c>
      <c r="G8" s="88">
        <v>50</v>
      </c>
      <c r="H8" s="88">
        <v>55</v>
      </c>
      <c r="I8" s="88">
        <v>60</v>
      </c>
      <c r="J8" s="88">
        <v>65</v>
      </c>
      <c r="K8" s="88"/>
      <c r="L8" s="88"/>
      <c r="M8" s="88"/>
      <c r="N8" s="88"/>
      <c r="O8" s="88"/>
      <c r="P8" s="88"/>
      <c r="Q8" s="88"/>
      <c r="R8" s="88"/>
      <c r="S8" s="88"/>
      <c r="T8" s="89"/>
    </row>
    <row r="9" spans="1:20" ht="63" x14ac:dyDescent="0.25">
      <c r="A9" s="384"/>
      <c r="B9" s="234" t="s">
        <v>938</v>
      </c>
      <c r="C9" s="194"/>
      <c r="D9" s="234" t="s">
        <v>1004</v>
      </c>
      <c r="E9" s="88" t="s">
        <v>826</v>
      </c>
      <c r="F9" s="92">
        <v>12</v>
      </c>
      <c r="G9" s="92">
        <v>14</v>
      </c>
      <c r="H9" s="92">
        <v>16</v>
      </c>
      <c r="I9" s="92">
        <v>18</v>
      </c>
      <c r="J9" s="92">
        <v>20</v>
      </c>
      <c r="K9" s="88"/>
      <c r="L9" s="88"/>
      <c r="M9" s="88"/>
      <c r="N9" s="88"/>
      <c r="O9" s="88"/>
      <c r="P9" s="88"/>
      <c r="Q9" s="88"/>
      <c r="R9" s="88"/>
      <c r="S9" s="88"/>
      <c r="T9" s="89"/>
    </row>
    <row r="10" spans="1:20" ht="84" x14ac:dyDescent="0.25">
      <c r="A10" s="384"/>
      <c r="B10" s="234"/>
      <c r="C10" s="194"/>
      <c r="D10" s="234" t="s">
        <v>1006</v>
      </c>
      <c r="E10" s="88" t="s">
        <v>449</v>
      </c>
      <c r="F10" s="91">
        <v>1.1000000000000001</v>
      </c>
      <c r="G10" s="91">
        <v>1.1499999999999999</v>
      </c>
      <c r="H10" s="91">
        <v>1.25</v>
      </c>
      <c r="I10" s="91">
        <v>1.4</v>
      </c>
      <c r="J10" s="91">
        <v>1.65</v>
      </c>
      <c r="K10" s="88"/>
      <c r="L10" s="88"/>
      <c r="M10" s="88"/>
      <c r="N10" s="88"/>
      <c r="O10" s="88"/>
      <c r="P10" s="88"/>
      <c r="Q10" s="88"/>
      <c r="R10" s="88"/>
      <c r="S10" s="88"/>
      <c r="T10" s="89"/>
    </row>
    <row r="11" spans="1:20" ht="42" x14ac:dyDescent="0.25">
      <c r="A11" s="195"/>
      <c r="B11" s="234"/>
      <c r="C11" s="194"/>
      <c r="D11" s="234" t="s">
        <v>1005</v>
      </c>
      <c r="E11" s="88" t="s">
        <v>448</v>
      </c>
      <c r="F11" s="92">
        <v>350</v>
      </c>
      <c r="G11" s="92">
        <v>380</v>
      </c>
      <c r="H11" s="92">
        <v>420</v>
      </c>
      <c r="I11" s="92">
        <v>450</v>
      </c>
      <c r="J11" s="92">
        <v>480</v>
      </c>
      <c r="K11" s="88"/>
      <c r="L11" s="88"/>
      <c r="M11" s="88"/>
      <c r="N11" s="88"/>
      <c r="O11" s="88"/>
      <c r="P11" s="88"/>
      <c r="Q11" s="88"/>
      <c r="R11" s="88"/>
      <c r="S11" s="88"/>
      <c r="T11" s="89"/>
    </row>
    <row r="12" spans="1:20" ht="42" x14ac:dyDescent="0.25">
      <c r="A12" s="191"/>
      <c r="B12" s="234"/>
      <c r="C12" s="190"/>
      <c r="D12" s="234" t="s">
        <v>1007</v>
      </c>
      <c r="E12" s="88" t="s">
        <v>450</v>
      </c>
      <c r="F12" s="88">
        <v>0.8</v>
      </c>
      <c r="G12" s="88">
        <v>0.9</v>
      </c>
      <c r="H12" s="93">
        <v>1.1000000000000001</v>
      </c>
      <c r="I12" s="88">
        <v>1.3</v>
      </c>
      <c r="J12" s="88">
        <v>1.5</v>
      </c>
      <c r="K12" s="88"/>
      <c r="L12" s="88"/>
      <c r="M12" s="88"/>
      <c r="N12" s="88"/>
      <c r="O12" s="88"/>
      <c r="P12" s="88"/>
      <c r="Q12" s="88"/>
      <c r="R12" s="88"/>
      <c r="S12" s="88"/>
      <c r="T12" s="89"/>
    </row>
    <row r="13" spans="1:20" x14ac:dyDescent="0.35">
      <c r="A13" s="191"/>
      <c r="B13" s="234"/>
      <c r="C13" s="190"/>
      <c r="D13" s="234"/>
      <c r="E13" s="234"/>
      <c r="F13" s="234"/>
      <c r="G13" s="234"/>
      <c r="H13" s="234"/>
      <c r="I13" s="234"/>
      <c r="J13" s="234"/>
      <c r="K13" s="192" t="s">
        <v>879</v>
      </c>
      <c r="L13" s="234"/>
      <c r="M13" s="234"/>
      <c r="N13" s="234"/>
      <c r="O13" s="234"/>
      <c r="P13" s="234"/>
      <c r="Q13" s="234"/>
      <c r="R13" s="234"/>
      <c r="S13" s="234"/>
      <c r="T13" s="89"/>
    </row>
    <row r="14" spans="1:20" ht="72" customHeight="1" x14ac:dyDescent="0.25">
      <c r="A14" s="191"/>
      <c r="B14" s="234"/>
      <c r="C14" s="190"/>
      <c r="D14" s="234"/>
      <c r="E14" s="234"/>
      <c r="F14" s="234"/>
      <c r="G14" s="234"/>
      <c r="H14" s="234"/>
      <c r="I14" s="234"/>
      <c r="J14" s="234"/>
      <c r="K14" s="384" t="s">
        <v>1008</v>
      </c>
      <c r="L14" s="96" t="s">
        <v>880</v>
      </c>
      <c r="M14" s="97" t="s">
        <v>399</v>
      </c>
      <c r="N14" s="97">
        <v>65</v>
      </c>
      <c r="O14" s="97">
        <v>75</v>
      </c>
      <c r="P14" s="97">
        <v>85</v>
      </c>
      <c r="Q14" s="97">
        <v>95</v>
      </c>
      <c r="R14" s="97">
        <v>105</v>
      </c>
      <c r="S14" s="96" t="s">
        <v>881</v>
      </c>
      <c r="T14" s="414" t="s">
        <v>641</v>
      </c>
    </row>
    <row r="15" spans="1:20" ht="161.25" customHeight="1" x14ac:dyDescent="0.25">
      <c r="A15" s="191"/>
      <c r="B15" s="234"/>
      <c r="C15" s="190"/>
      <c r="D15" s="234"/>
      <c r="E15" s="234"/>
      <c r="F15" s="234"/>
      <c r="G15" s="234"/>
      <c r="H15" s="234"/>
      <c r="I15" s="234"/>
      <c r="J15" s="234"/>
      <c r="K15" s="384"/>
      <c r="L15" s="119" t="s">
        <v>882</v>
      </c>
      <c r="M15" s="99" t="s">
        <v>399</v>
      </c>
      <c r="N15" s="242">
        <v>9</v>
      </c>
      <c r="O15" s="242">
        <v>9</v>
      </c>
      <c r="P15" s="242">
        <v>9</v>
      </c>
      <c r="Q15" s="242">
        <v>9</v>
      </c>
      <c r="R15" s="242">
        <v>9</v>
      </c>
      <c r="S15" s="119" t="s">
        <v>883</v>
      </c>
      <c r="T15" s="414"/>
    </row>
    <row r="16" spans="1:20" ht="409.5" x14ac:dyDescent="0.25">
      <c r="A16" s="191"/>
      <c r="B16" s="234"/>
      <c r="C16" s="190"/>
      <c r="D16" s="234"/>
      <c r="E16" s="234"/>
      <c r="F16" s="234"/>
      <c r="G16" s="234"/>
      <c r="H16" s="234"/>
      <c r="I16" s="234"/>
      <c r="J16" s="234"/>
      <c r="K16" s="234" t="s">
        <v>1009</v>
      </c>
      <c r="L16" s="243" t="s">
        <v>884</v>
      </c>
      <c r="M16" s="244" t="s">
        <v>370</v>
      </c>
      <c r="N16" s="245">
        <v>4</v>
      </c>
      <c r="O16" s="245">
        <v>5</v>
      </c>
      <c r="P16" s="245" t="s">
        <v>885</v>
      </c>
      <c r="Q16" s="245" t="s">
        <v>885</v>
      </c>
      <c r="R16" s="245" t="s">
        <v>885</v>
      </c>
      <c r="S16" s="246" t="s">
        <v>886</v>
      </c>
      <c r="T16" s="414"/>
    </row>
    <row r="17" spans="1:21" ht="209.25" customHeight="1" x14ac:dyDescent="0.25">
      <c r="A17" s="188"/>
      <c r="B17" s="234"/>
      <c r="C17" s="188"/>
      <c r="D17" s="234"/>
      <c r="E17" s="88"/>
      <c r="F17" s="88"/>
      <c r="G17" s="88"/>
      <c r="H17" s="88"/>
      <c r="I17" s="88"/>
      <c r="J17" s="88"/>
      <c r="K17" s="237" t="s">
        <v>1010</v>
      </c>
      <c r="L17" s="239"/>
      <c r="M17" s="240"/>
      <c r="N17" s="241"/>
      <c r="O17" s="241"/>
      <c r="P17" s="241"/>
      <c r="Q17" s="241"/>
      <c r="R17" s="241"/>
      <c r="S17" s="239"/>
      <c r="T17" s="95"/>
    </row>
    <row r="18" spans="1:21" x14ac:dyDescent="0.25">
      <c r="A18" s="234"/>
      <c r="B18" s="234"/>
      <c r="C18" s="193"/>
      <c r="D18" s="234"/>
      <c r="E18" s="88"/>
      <c r="F18" s="88"/>
      <c r="G18" s="88"/>
      <c r="H18" s="93"/>
      <c r="I18" s="88"/>
      <c r="J18" s="88"/>
      <c r="K18" s="188" t="s">
        <v>887</v>
      </c>
      <c r="L18" s="234"/>
      <c r="M18" s="88"/>
      <c r="N18" s="92"/>
      <c r="O18" s="92"/>
      <c r="P18" s="92"/>
      <c r="Q18" s="92"/>
      <c r="R18" s="92"/>
      <c r="S18" s="234"/>
    </row>
    <row r="19" spans="1:21" ht="150.75" customHeight="1" x14ac:dyDescent="0.25">
      <c r="A19" s="234"/>
      <c r="B19" s="234"/>
      <c r="C19" s="193"/>
      <c r="D19" s="234"/>
      <c r="E19" s="88"/>
      <c r="F19" s="88"/>
      <c r="G19" s="88"/>
      <c r="H19" s="93"/>
      <c r="I19" s="88"/>
      <c r="J19" s="88"/>
      <c r="K19" s="384" t="s">
        <v>1011</v>
      </c>
      <c r="L19" s="96" t="s">
        <v>888</v>
      </c>
      <c r="M19" s="97" t="s">
        <v>889</v>
      </c>
      <c r="N19" s="247">
        <v>30</v>
      </c>
      <c r="O19" s="247">
        <v>33</v>
      </c>
      <c r="P19" s="247">
        <v>38</v>
      </c>
      <c r="Q19" s="247">
        <v>45</v>
      </c>
      <c r="R19" s="247">
        <v>55</v>
      </c>
      <c r="S19" s="96" t="s">
        <v>890</v>
      </c>
    </row>
    <row r="20" spans="1:21" ht="150.75" customHeight="1" x14ac:dyDescent="0.25">
      <c r="A20" s="234"/>
      <c r="B20" s="234"/>
      <c r="C20" s="193"/>
      <c r="D20" s="234"/>
      <c r="E20" s="88"/>
      <c r="F20" s="88"/>
      <c r="G20" s="88"/>
      <c r="H20" s="93"/>
      <c r="I20" s="88"/>
      <c r="J20" s="88"/>
      <c r="K20" s="384"/>
      <c r="L20" s="119" t="s">
        <v>891</v>
      </c>
      <c r="M20" s="99" t="s">
        <v>370</v>
      </c>
      <c r="N20" s="99">
        <v>45</v>
      </c>
      <c r="O20" s="99">
        <v>50</v>
      </c>
      <c r="P20" s="99">
        <v>55</v>
      </c>
      <c r="Q20" s="99">
        <v>60</v>
      </c>
      <c r="R20" s="99">
        <v>65</v>
      </c>
      <c r="S20" s="119" t="s">
        <v>883</v>
      </c>
    </row>
    <row r="21" spans="1:21" ht="139.5" customHeight="1" x14ac:dyDescent="0.25">
      <c r="A21" s="234"/>
      <c r="B21" s="234"/>
      <c r="C21" s="193"/>
      <c r="D21" s="234"/>
      <c r="E21" s="88"/>
      <c r="F21" s="88"/>
      <c r="G21" s="88"/>
      <c r="H21" s="93"/>
      <c r="I21" s="88"/>
      <c r="J21" s="88"/>
      <c r="K21" s="384"/>
      <c r="L21" s="119" t="s">
        <v>892</v>
      </c>
      <c r="M21" s="98" t="s">
        <v>448</v>
      </c>
      <c r="N21" s="99">
        <v>350</v>
      </c>
      <c r="O21" s="99">
        <v>370</v>
      </c>
      <c r="P21" s="99">
        <v>390</v>
      </c>
      <c r="Q21" s="99">
        <v>410</v>
      </c>
      <c r="R21" s="99">
        <v>430</v>
      </c>
      <c r="S21" s="119" t="s">
        <v>893</v>
      </c>
    </row>
    <row r="22" spans="1:21" ht="146.25" customHeight="1" x14ac:dyDescent="0.25">
      <c r="A22" s="234"/>
      <c r="B22" s="234"/>
      <c r="C22" s="193"/>
      <c r="D22" s="234"/>
      <c r="E22" s="88"/>
      <c r="F22" s="88"/>
      <c r="G22" s="88"/>
      <c r="H22" s="93"/>
      <c r="I22" s="88"/>
      <c r="J22" s="88"/>
      <c r="K22" s="384"/>
      <c r="L22" s="119" t="s">
        <v>894</v>
      </c>
      <c r="M22" s="99" t="s">
        <v>830</v>
      </c>
      <c r="N22" s="99">
        <v>5</v>
      </c>
      <c r="O22" s="99">
        <v>8</v>
      </c>
      <c r="P22" s="99">
        <v>11</v>
      </c>
      <c r="Q22" s="99">
        <v>14</v>
      </c>
      <c r="R22" s="99">
        <v>17</v>
      </c>
      <c r="S22" s="119" t="s">
        <v>881</v>
      </c>
    </row>
    <row r="23" spans="1:21" ht="63" x14ac:dyDescent="0.25">
      <c r="A23" s="234"/>
      <c r="B23" s="234"/>
      <c r="C23" s="193"/>
      <c r="D23" s="234"/>
      <c r="E23" s="88"/>
      <c r="F23" s="88"/>
      <c r="G23" s="88"/>
      <c r="H23" s="93"/>
      <c r="I23" s="88"/>
      <c r="J23" s="88"/>
      <c r="K23" s="384"/>
      <c r="L23" s="100" t="s">
        <v>895</v>
      </c>
      <c r="M23" s="101" t="s">
        <v>828</v>
      </c>
      <c r="N23" s="101">
        <v>5</v>
      </c>
      <c r="O23" s="101">
        <v>8</v>
      </c>
      <c r="P23" s="101">
        <v>11</v>
      </c>
      <c r="Q23" s="101">
        <v>14</v>
      </c>
      <c r="R23" s="101">
        <v>17</v>
      </c>
      <c r="S23" s="100" t="s">
        <v>881</v>
      </c>
    </row>
    <row r="24" spans="1:21" ht="113.25" customHeight="1" x14ac:dyDescent="0.25">
      <c r="A24" s="234"/>
      <c r="B24" s="234"/>
      <c r="C24" s="193"/>
      <c r="D24" s="234"/>
      <c r="E24" s="88"/>
      <c r="F24" s="88"/>
      <c r="G24" s="88"/>
      <c r="H24" s="93"/>
      <c r="I24" s="88"/>
      <c r="J24" s="88"/>
      <c r="K24" s="384"/>
      <c r="L24" s="100" t="s">
        <v>896</v>
      </c>
      <c r="M24" s="101" t="s">
        <v>828</v>
      </c>
      <c r="N24" s="101">
        <v>5</v>
      </c>
      <c r="O24" s="101">
        <v>8</v>
      </c>
      <c r="P24" s="101">
        <v>11</v>
      </c>
      <c r="Q24" s="101">
        <v>14</v>
      </c>
      <c r="R24" s="101">
        <v>17</v>
      </c>
      <c r="S24" s="100" t="s">
        <v>881</v>
      </c>
    </row>
    <row r="25" spans="1:21" ht="84" x14ac:dyDescent="0.25">
      <c r="A25" s="234"/>
      <c r="B25" s="234"/>
      <c r="C25" s="193"/>
      <c r="D25" s="234"/>
      <c r="E25" s="88"/>
      <c r="F25" s="88"/>
      <c r="G25" s="88"/>
      <c r="H25" s="93"/>
      <c r="I25" s="88"/>
      <c r="J25" s="88"/>
      <c r="K25" s="234"/>
      <c r="L25" s="100" t="s">
        <v>897</v>
      </c>
      <c r="M25" s="101" t="s">
        <v>370</v>
      </c>
      <c r="N25" s="248" t="s">
        <v>885</v>
      </c>
      <c r="O25" s="248" t="s">
        <v>885</v>
      </c>
      <c r="P25" s="248">
        <v>4</v>
      </c>
      <c r="Q25" s="248">
        <v>5</v>
      </c>
      <c r="R25" s="248" t="s">
        <v>885</v>
      </c>
      <c r="S25" s="249" t="s">
        <v>886</v>
      </c>
    </row>
    <row r="26" spans="1:21" ht="84" x14ac:dyDescent="0.25">
      <c r="A26" s="234"/>
      <c r="B26" s="234"/>
      <c r="C26" s="193"/>
      <c r="D26" s="234"/>
      <c r="E26" s="88"/>
      <c r="F26" s="88"/>
      <c r="G26" s="88"/>
      <c r="H26" s="93"/>
      <c r="I26" s="88"/>
      <c r="J26" s="88"/>
      <c r="K26" s="234"/>
      <c r="L26" s="100" t="s">
        <v>898</v>
      </c>
      <c r="M26" s="101" t="s">
        <v>370</v>
      </c>
      <c r="N26" s="248" t="s">
        <v>885</v>
      </c>
      <c r="O26" s="248" t="s">
        <v>885</v>
      </c>
      <c r="P26" s="248" t="s">
        <v>885</v>
      </c>
      <c r="Q26" s="248">
        <v>4</v>
      </c>
      <c r="R26" s="248">
        <v>5</v>
      </c>
      <c r="S26" s="249" t="s">
        <v>899</v>
      </c>
    </row>
    <row r="27" spans="1:21" ht="105" x14ac:dyDescent="0.25">
      <c r="A27" s="234"/>
      <c r="B27" s="234"/>
      <c r="C27" s="193"/>
      <c r="D27" s="234"/>
      <c r="E27" s="88"/>
      <c r="F27" s="88"/>
      <c r="G27" s="88"/>
      <c r="H27" s="93"/>
      <c r="I27" s="88"/>
      <c r="J27" s="88"/>
      <c r="K27" s="234"/>
      <c r="L27" s="253" t="s">
        <v>900</v>
      </c>
      <c r="M27" s="244" t="s">
        <v>370</v>
      </c>
      <c r="N27" s="245" t="s">
        <v>885</v>
      </c>
      <c r="O27" s="245">
        <v>4</v>
      </c>
      <c r="P27" s="245">
        <v>5</v>
      </c>
      <c r="Q27" s="245" t="s">
        <v>885</v>
      </c>
      <c r="R27" s="245" t="s">
        <v>885</v>
      </c>
      <c r="S27" s="246" t="s">
        <v>899</v>
      </c>
    </row>
    <row r="28" spans="1:21" x14ac:dyDescent="0.25">
      <c r="A28" s="234"/>
      <c r="B28" s="234"/>
      <c r="C28" s="193"/>
      <c r="D28" s="234"/>
      <c r="E28" s="88"/>
      <c r="F28" s="88"/>
      <c r="G28" s="88"/>
      <c r="H28" s="93"/>
      <c r="I28" s="88"/>
      <c r="J28" s="88"/>
      <c r="K28" s="188" t="s">
        <v>901</v>
      </c>
      <c r="L28" s="96"/>
      <c r="M28" s="97"/>
      <c r="N28" s="252"/>
      <c r="O28" s="252"/>
      <c r="P28" s="252"/>
      <c r="Q28" s="252"/>
      <c r="R28" s="252"/>
      <c r="S28" s="96"/>
    </row>
    <row r="29" spans="1:21" ht="84" x14ac:dyDescent="0.25">
      <c r="A29" s="234"/>
      <c r="B29" s="234"/>
      <c r="C29" s="193"/>
      <c r="D29" s="234"/>
      <c r="E29" s="88"/>
      <c r="F29" s="88"/>
      <c r="G29" s="88"/>
      <c r="H29" s="93"/>
      <c r="I29" s="88"/>
      <c r="J29" s="88"/>
      <c r="K29" s="384" t="s">
        <v>1012</v>
      </c>
      <c r="L29" s="119" t="s">
        <v>902</v>
      </c>
      <c r="M29" s="99" t="s">
        <v>903</v>
      </c>
      <c r="N29" s="99">
        <v>20</v>
      </c>
      <c r="O29" s="99">
        <v>25</v>
      </c>
      <c r="P29" s="99">
        <v>30</v>
      </c>
      <c r="Q29" s="99">
        <v>35</v>
      </c>
      <c r="R29" s="99">
        <v>40</v>
      </c>
      <c r="S29" s="119" t="s">
        <v>893</v>
      </c>
    </row>
    <row r="30" spans="1:21" ht="196.5" customHeight="1" x14ac:dyDescent="0.25">
      <c r="A30" s="234"/>
      <c r="B30" s="234"/>
      <c r="C30" s="193"/>
      <c r="D30" s="234"/>
      <c r="E30" s="88"/>
      <c r="F30" s="88"/>
      <c r="G30" s="88"/>
      <c r="H30" s="93"/>
      <c r="I30" s="88"/>
      <c r="J30" s="88"/>
      <c r="K30" s="384"/>
      <c r="L30" s="254" t="s">
        <v>904</v>
      </c>
      <c r="M30" s="255" t="s">
        <v>828</v>
      </c>
      <c r="N30" s="255" t="s">
        <v>905</v>
      </c>
      <c r="O30" s="255" t="s">
        <v>905</v>
      </c>
      <c r="P30" s="255" t="s">
        <v>905</v>
      </c>
      <c r="Q30" s="255" t="s">
        <v>905</v>
      </c>
      <c r="R30" s="255" t="s">
        <v>905</v>
      </c>
      <c r="S30" s="254" t="s">
        <v>893</v>
      </c>
      <c r="T30" s="105" t="s">
        <v>906</v>
      </c>
      <c r="U30" s="106" t="s">
        <v>907</v>
      </c>
    </row>
    <row r="31" spans="1:21" x14ac:dyDescent="0.25">
      <c r="A31" s="234"/>
      <c r="B31" s="234"/>
      <c r="C31" s="234"/>
      <c r="D31" s="234"/>
      <c r="E31" s="88"/>
      <c r="F31" s="88"/>
      <c r="G31" s="88"/>
      <c r="H31" s="88"/>
      <c r="I31" s="88"/>
      <c r="J31" s="88"/>
      <c r="K31" s="188" t="s">
        <v>908</v>
      </c>
      <c r="L31" s="96"/>
      <c r="M31" s="96"/>
      <c r="N31" s="96"/>
      <c r="O31" s="96"/>
      <c r="P31" s="96"/>
      <c r="Q31" s="96"/>
      <c r="R31" s="96"/>
      <c r="S31" s="96"/>
      <c r="T31" s="412"/>
    </row>
    <row r="32" spans="1:21" ht="150.75" customHeight="1" x14ac:dyDescent="0.25">
      <c r="A32" s="234"/>
      <c r="B32" s="234"/>
      <c r="C32" s="234"/>
      <c r="D32" s="234"/>
      <c r="E32" s="88"/>
      <c r="F32" s="88"/>
      <c r="G32" s="88"/>
      <c r="H32" s="88"/>
      <c r="I32" s="88"/>
      <c r="J32" s="88"/>
      <c r="K32" s="194" t="s">
        <v>1013</v>
      </c>
      <c r="L32" s="119" t="s">
        <v>909</v>
      </c>
      <c r="M32" s="99" t="s">
        <v>370</v>
      </c>
      <c r="N32" s="99">
        <v>80</v>
      </c>
      <c r="O32" s="99">
        <v>100</v>
      </c>
      <c r="P32" s="99" t="s">
        <v>839</v>
      </c>
      <c r="Q32" s="99" t="s">
        <v>839</v>
      </c>
      <c r="R32" s="99" t="s">
        <v>839</v>
      </c>
      <c r="S32" s="99" t="s">
        <v>910</v>
      </c>
      <c r="T32" s="412"/>
    </row>
    <row r="33" spans="1:23" ht="102" customHeight="1" x14ac:dyDescent="0.25">
      <c r="A33" s="234"/>
      <c r="B33" s="234"/>
      <c r="C33" s="234"/>
      <c r="D33" s="234"/>
      <c r="E33" s="88"/>
      <c r="F33" s="88"/>
      <c r="G33" s="88"/>
      <c r="H33" s="88"/>
      <c r="I33" s="88"/>
      <c r="J33" s="88"/>
      <c r="K33" s="384" t="s">
        <v>911</v>
      </c>
      <c r="L33" s="119" t="s">
        <v>912</v>
      </c>
      <c r="M33" s="99" t="s">
        <v>370</v>
      </c>
      <c r="N33" s="99">
        <v>10</v>
      </c>
      <c r="O33" s="99">
        <v>25</v>
      </c>
      <c r="P33" s="99">
        <v>45</v>
      </c>
      <c r="Q33" s="99">
        <v>75</v>
      </c>
      <c r="R33" s="99">
        <v>100</v>
      </c>
      <c r="S33" s="99" t="s">
        <v>910</v>
      </c>
      <c r="W33" s="87" t="s">
        <v>641</v>
      </c>
    </row>
    <row r="34" spans="1:23" ht="71.25" customHeight="1" x14ac:dyDescent="0.25">
      <c r="A34" s="234"/>
      <c r="B34" s="234"/>
      <c r="C34" s="234"/>
      <c r="D34" s="234"/>
      <c r="E34" s="88"/>
      <c r="F34" s="88"/>
      <c r="G34" s="88"/>
      <c r="H34" s="88"/>
      <c r="I34" s="88"/>
      <c r="J34" s="88"/>
      <c r="K34" s="384"/>
      <c r="L34" s="119" t="s">
        <v>913</v>
      </c>
      <c r="M34" s="99" t="s">
        <v>828</v>
      </c>
      <c r="N34" s="99">
        <v>40</v>
      </c>
      <c r="O34" s="99">
        <v>45</v>
      </c>
      <c r="P34" s="99">
        <v>55</v>
      </c>
      <c r="Q34" s="99">
        <v>65</v>
      </c>
      <c r="R34" s="99">
        <v>80</v>
      </c>
      <c r="S34" s="99" t="s">
        <v>881</v>
      </c>
      <c r="T34" s="110" t="s">
        <v>914</v>
      </c>
    </row>
    <row r="35" spans="1:23" ht="118.5" customHeight="1" x14ac:dyDescent="0.25">
      <c r="A35" s="235"/>
      <c r="B35" s="235"/>
      <c r="C35" s="235"/>
      <c r="D35" s="235"/>
      <c r="E35" s="94"/>
      <c r="F35" s="94"/>
      <c r="G35" s="94"/>
      <c r="H35" s="94"/>
      <c r="I35" s="94"/>
      <c r="J35" s="94"/>
      <c r="K35" s="413"/>
      <c r="L35" s="250" t="s">
        <v>915</v>
      </c>
      <c r="M35" s="251" t="s">
        <v>916</v>
      </c>
      <c r="N35" s="251">
        <v>3</v>
      </c>
      <c r="O35" s="251">
        <v>5</v>
      </c>
      <c r="P35" s="251">
        <v>7</v>
      </c>
      <c r="Q35" s="251">
        <v>9</v>
      </c>
      <c r="R35" s="251">
        <v>10</v>
      </c>
      <c r="S35" s="251" t="s">
        <v>917</v>
      </c>
      <c r="T35" s="110"/>
    </row>
    <row r="36" spans="1:23" s="90" customFormat="1" x14ac:dyDescent="0.25">
      <c r="E36" s="111"/>
      <c r="F36" s="111"/>
      <c r="G36" s="111"/>
      <c r="H36" s="111"/>
      <c r="I36" s="111"/>
      <c r="J36" s="111"/>
      <c r="L36" s="112"/>
      <c r="M36" s="113"/>
      <c r="N36" s="112"/>
      <c r="O36" s="112"/>
      <c r="P36" s="112"/>
      <c r="Q36" s="112"/>
      <c r="R36" s="112"/>
      <c r="S36" s="112"/>
    </row>
    <row r="37" spans="1:23" s="90" customFormat="1" ht="55.5" customHeight="1" x14ac:dyDescent="0.25">
      <c r="E37" s="111"/>
      <c r="F37" s="111"/>
      <c r="G37" s="111"/>
      <c r="H37" s="111"/>
      <c r="I37" s="111"/>
      <c r="J37" s="111"/>
      <c r="K37" s="90" t="s">
        <v>918</v>
      </c>
      <c r="L37" s="112"/>
      <c r="M37" s="113"/>
      <c r="N37" s="112"/>
      <c r="O37" s="112"/>
      <c r="P37" s="112"/>
      <c r="Q37" s="112"/>
      <c r="R37" s="112"/>
      <c r="S37" s="112"/>
    </row>
    <row r="38" spans="1:23" s="90" customFormat="1" ht="37.5" customHeight="1" x14ac:dyDescent="0.25">
      <c r="E38" s="111"/>
      <c r="F38" s="111"/>
      <c r="G38" s="111"/>
      <c r="H38" s="111"/>
      <c r="I38" s="111"/>
      <c r="J38" s="111"/>
      <c r="L38" s="112"/>
      <c r="M38" s="113"/>
      <c r="N38" s="112"/>
      <c r="O38" s="112"/>
      <c r="P38" s="112"/>
      <c r="Q38" s="112"/>
      <c r="R38" s="112"/>
      <c r="S38" s="112"/>
    </row>
    <row r="39" spans="1:23" x14ac:dyDescent="0.25">
      <c r="K39" s="115"/>
    </row>
    <row r="40" spans="1:23" x14ac:dyDescent="0.25">
      <c r="K40" s="87"/>
    </row>
    <row r="41" spans="1:23" x14ac:dyDescent="0.25">
      <c r="K41" s="87"/>
    </row>
    <row r="42" spans="1:23" x14ac:dyDescent="0.25">
      <c r="K42" s="87"/>
    </row>
  </sheetData>
  <mergeCells count="16">
    <mergeCell ref="K19:K24"/>
    <mergeCell ref="K29:K30"/>
    <mergeCell ref="T31:T32"/>
    <mergeCell ref="K33:K35"/>
    <mergeCell ref="A5:A10"/>
    <mergeCell ref="B5:B6"/>
    <mergeCell ref="C5:C8"/>
    <mergeCell ref="K14:K15"/>
    <mergeCell ref="T14:T16"/>
    <mergeCell ref="A1:S1"/>
    <mergeCell ref="A2:A4"/>
    <mergeCell ref="B2:B4"/>
    <mergeCell ref="F2:J3"/>
    <mergeCell ref="L2:L4"/>
    <mergeCell ref="N2:R3"/>
    <mergeCell ref="S2:S4"/>
  </mergeCells>
  <printOptions horizontalCentered="1"/>
  <pageMargins left="0.51181102362204722" right="0.51181102362204722" top="0.39370078740157483" bottom="0.35433070866141736" header="0.15748031496062992" footer="0.31496062992125984"/>
  <pageSetup paperSize="9" scale="61" fitToHeight="0" orientation="landscape" r:id="rId1"/>
  <rowBreaks count="2" manualBreakCount="2">
    <brk id="17" max="19" man="1"/>
    <brk id="24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28</vt:i4>
      </vt:variant>
    </vt:vector>
  </HeadingPairs>
  <TitlesOfParts>
    <vt:vector size="45" baseType="lpstr">
      <vt:lpstr>ยุทธศาสตร์</vt:lpstr>
      <vt:lpstr>สถาบันวิจัยและพัฒนา</vt:lpstr>
      <vt:lpstr>SO1-KPI-KeyResults</vt:lpstr>
      <vt:lpstr>SO2-KPI-KeyResults </vt:lpstr>
      <vt:lpstr>SO3-KPI-KeyResults </vt:lpstr>
      <vt:lpstr>SO4-KPI-KeyResults.</vt:lpstr>
      <vt:lpstr>SO5-KPI-KeyResults</vt:lpstr>
      <vt:lpstr>SO1-KPI</vt:lpstr>
      <vt:lpstr>SO2-KPI</vt:lpstr>
      <vt:lpstr>SO4-KPI</vt:lpstr>
      <vt:lpstr>SO5-KPI</vt:lpstr>
      <vt:lpstr>KPI (1)</vt:lpstr>
      <vt:lpstr>KPI (2)</vt:lpstr>
      <vt:lpstr>KPI (4)</vt:lpstr>
      <vt:lpstr>KPI (5)</vt:lpstr>
      <vt:lpstr>KPI (2)-ทด</vt:lpstr>
      <vt:lpstr>Sheet1 (ทด)</vt:lpstr>
      <vt:lpstr>'KPI (1)'!Print_Area</vt:lpstr>
      <vt:lpstr>'KPI (2)'!Print_Area</vt:lpstr>
      <vt:lpstr>'KPI (2)-ทด'!Print_Area</vt:lpstr>
      <vt:lpstr>'KPI (4)'!Print_Area</vt:lpstr>
      <vt:lpstr>'KPI (5)'!Print_Area</vt:lpstr>
      <vt:lpstr>'Sheet1 (ทด)'!Print_Area</vt:lpstr>
      <vt:lpstr>'SO1-KPI'!Print_Area</vt:lpstr>
      <vt:lpstr>'SO1-KPI-KeyResults'!Print_Area</vt:lpstr>
      <vt:lpstr>'SO2-KPI'!Print_Area</vt:lpstr>
      <vt:lpstr>'SO2-KPI-KeyResults '!Print_Area</vt:lpstr>
      <vt:lpstr>'SO3-KPI-KeyResults '!Print_Area</vt:lpstr>
      <vt:lpstr>'SO4-KPI'!Print_Area</vt:lpstr>
      <vt:lpstr>'SO5-KPI'!Print_Area</vt:lpstr>
      <vt:lpstr>'SO5-KPI-KeyResults'!Print_Area</vt:lpstr>
      <vt:lpstr>สถาบันวิจัยและพัฒนา!Print_Area</vt:lpstr>
      <vt:lpstr>'KPI (1)'!Print_Titles</vt:lpstr>
      <vt:lpstr>'KPI (2)'!Print_Titles</vt:lpstr>
      <vt:lpstr>'KPI (2)-ทด'!Print_Titles</vt:lpstr>
      <vt:lpstr>'KPI (4)'!Print_Titles</vt:lpstr>
      <vt:lpstr>'KPI (5)'!Print_Titles</vt:lpstr>
      <vt:lpstr>'SO1-KPI'!Print_Titles</vt:lpstr>
      <vt:lpstr>'SO1-KPI-KeyResults'!Print_Titles</vt:lpstr>
      <vt:lpstr>'SO2-KPI-KeyResults '!Print_Titles</vt:lpstr>
      <vt:lpstr>'SO3-KPI-KeyResults '!Print_Titles</vt:lpstr>
      <vt:lpstr>'SO5-KPI'!Print_Titles</vt:lpstr>
      <vt:lpstr>'SO5-KPI-KeyResults'!Print_Titles</vt:lpstr>
      <vt:lpstr>ยุทธศาสตร์!Print_Titles</vt:lpstr>
      <vt:lpstr>สถาบันวิจัยและพัฒนา!Print_Titles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2025-12-12T07:13:37Z</dcterms:modified>
</cp:coreProperties>
</file>